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echnikai számok" sheetId="1" r:id="rId1"/>
    <sheet name="Kűzdelmek" sheetId="2" r:id="rId2"/>
    <sheet name="Csap" sheetId="3" r:id="rId3"/>
  </sheets>
  <externalReferences>
    <externalReference r:id="rId6"/>
  </externalReferences>
  <definedNames>
    <definedName name="_xlnm._FilterDatabase" localSheetId="2" hidden="1">'Csap'!$A$7:$C$25</definedName>
  </definedNames>
  <calcPr fullCalcOnLoad="1"/>
</workbook>
</file>

<file path=xl/sharedStrings.xml><?xml version="1.0" encoding="utf-8"?>
<sst xmlns="http://schemas.openxmlformats.org/spreadsheetml/2006/main" count="1911" uniqueCount="406">
  <si>
    <t>BÁCS TEAM</t>
  </si>
  <si>
    <t>BUSHIDO SE</t>
  </si>
  <si>
    <t xml:space="preserve">CAGE KEMPO </t>
  </si>
  <si>
    <t>DHKSE</t>
  </si>
  <si>
    <t>DOJO LOVÁSZ</t>
  </si>
  <si>
    <t>FEKETE MAMBA</t>
  </si>
  <si>
    <t>FIGHTING KEMPO ESZTERGOM</t>
  </si>
  <si>
    <t>JÁSZ KEMPO KARATE KLUB</t>
  </si>
  <si>
    <t>KÍGYÓ DOJO HSE</t>
  </si>
  <si>
    <t>Kong Sao Team LENGYEL O.</t>
  </si>
  <si>
    <t>MHSE</t>
  </si>
  <si>
    <t>RKSZ KISKŐRÖSI K.K.</t>
  </si>
  <si>
    <t>Sei shin ryu</t>
  </si>
  <si>
    <t>SZLOVÁK KEMPO SZÖV.</t>
  </si>
  <si>
    <t>TÖKÖL SE</t>
  </si>
  <si>
    <t>UKRAJNA</t>
  </si>
  <si>
    <t>Név</t>
  </si>
  <si>
    <t>SE</t>
  </si>
  <si>
    <t>Helyezés</t>
  </si>
  <si>
    <t>Csapatpont</t>
  </si>
  <si>
    <t>Gulyás Richárd</t>
  </si>
  <si>
    <t>Kardos Ignác</t>
  </si>
  <si>
    <t>Sushynskyi Boris</t>
  </si>
  <si>
    <t>Versenyszám</t>
  </si>
  <si>
    <t>Korcsoport</t>
  </si>
  <si>
    <t>senior</t>
  </si>
  <si>
    <t>kata</t>
  </si>
  <si>
    <t>Ukrajna</t>
  </si>
  <si>
    <t>I.</t>
  </si>
  <si>
    <t>II.</t>
  </si>
  <si>
    <t>Kígyó Dojo HSE</t>
  </si>
  <si>
    <t>III.</t>
  </si>
  <si>
    <t>Újlaki Csaba</t>
  </si>
  <si>
    <t>Bitai Melinda</t>
  </si>
  <si>
    <t>Ábrahám Viktor</t>
  </si>
  <si>
    <t>szinkron kata</t>
  </si>
  <si>
    <t>Petrikovics Gergő</t>
  </si>
  <si>
    <t>Mikula Judit</t>
  </si>
  <si>
    <t>Muszbek Petra</t>
  </si>
  <si>
    <t>MILO TEAM</t>
  </si>
  <si>
    <t>Voronko Mykyta</t>
  </si>
  <si>
    <t>Dudnik Gennadiy</t>
  </si>
  <si>
    <t>Abramchenko Oleksiy</t>
  </si>
  <si>
    <t>Békési Edit</t>
  </si>
  <si>
    <t>Bognár Boglárka</t>
  </si>
  <si>
    <t>Bodnár Péter</t>
  </si>
  <si>
    <t>TQ Újfehértó</t>
  </si>
  <si>
    <t>Angyal Gábor</t>
  </si>
  <si>
    <t>Vasas Csaba</t>
  </si>
  <si>
    <t>Nikker Ronald</t>
  </si>
  <si>
    <t>Erős József</t>
  </si>
  <si>
    <t>Hajdu János</t>
  </si>
  <si>
    <t>Hajdu Sándor</t>
  </si>
  <si>
    <t>Aleksandra Wysota</t>
  </si>
  <si>
    <t>Kong Sao</t>
  </si>
  <si>
    <t>felnőtt</t>
  </si>
  <si>
    <t>Garamvölgyi Tünde</t>
  </si>
  <si>
    <t>Dojo Lovász</t>
  </si>
  <si>
    <t>Antal Regina</t>
  </si>
  <si>
    <t>Takács Hedvig</t>
  </si>
  <si>
    <t>IV.</t>
  </si>
  <si>
    <t>Sylwester Czarnota</t>
  </si>
  <si>
    <t>Sushynskyi Dmytro</t>
  </si>
  <si>
    <t xml:space="preserve">Deising Nicolas </t>
  </si>
  <si>
    <t>Szabó Gábor</t>
  </si>
  <si>
    <t>FHŐSE</t>
  </si>
  <si>
    <t>Fodor Andrea</t>
  </si>
  <si>
    <t>Samurai Karate</t>
  </si>
  <si>
    <t>Malkowski Tamás</t>
  </si>
  <si>
    <t>14-17 év</t>
  </si>
  <si>
    <t>Orciuch Kamil</t>
  </si>
  <si>
    <t xml:space="preserve">Zagyi Norbert </t>
  </si>
  <si>
    <t>10-13 év</t>
  </si>
  <si>
    <t>Piros Patrik</t>
  </si>
  <si>
    <t>Karácsonyi Barbara</t>
  </si>
  <si>
    <t>Szikszai Nikolett</t>
  </si>
  <si>
    <t>Nagy Alexandra</t>
  </si>
  <si>
    <t xml:space="preserve">Papp Eszter </t>
  </si>
  <si>
    <t>Csikós Nikolett</t>
  </si>
  <si>
    <t>Hegedűs Dóra</t>
  </si>
  <si>
    <t>Révész Zsanett</t>
  </si>
  <si>
    <t>Fighting Kempo</t>
  </si>
  <si>
    <t>Árok Kempo</t>
  </si>
  <si>
    <t>Szlovák Kempo szöv.</t>
  </si>
  <si>
    <t>Zsankó Tamás</t>
  </si>
  <si>
    <t>Fekete Mamba</t>
  </si>
  <si>
    <t>Kovács Richárd</t>
  </si>
  <si>
    <t>Kovács Mária</t>
  </si>
  <si>
    <t>Zuglói HSE</t>
  </si>
  <si>
    <t>Zagyi Renáta</t>
  </si>
  <si>
    <t>Pethő Kriszta</t>
  </si>
  <si>
    <t>Andrea Jakubiec</t>
  </si>
  <si>
    <t>Faragó István</t>
  </si>
  <si>
    <t>TQ Nagy</t>
  </si>
  <si>
    <t>önvédelem</t>
  </si>
  <si>
    <t>Jónás Ádám Iván</t>
  </si>
  <si>
    <t>Nagy Norbert</t>
  </si>
  <si>
    <t>Mészáros Zsolt</t>
  </si>
  <si>
    <t>Nagy Attila</t>
  </si>
  <si>
    <t>Balla Nándor</t>
  </si>
  <si>
    <t>Pongó Tamás</t>
  </si>
  <si>
    <t>Cage Kempo</t>
  </si>
  <si>
    <t>Shorai do Kempo</t>
  </si>
  <si>
    <t>Barna József</t>
  </si>
  <si>
    <t>Veres Attila</t>
  </si>
  <si>
    <t>Liszkai Krisztina</t>
  </si>
  <si>
    <t>Piros Erik</t>
  </si>
  <si>
    <t>F. Nagy István</t>
  </si>
  <si>
    <t>ZHSE</t>
  </si>
  <si>
    <t>Ádám Tamás</t>
  </si>
  <si>
    <t>fegyveres kata</t>
  </si>
  <si>
    <t>Kalocsai Gergő</t>
  </si>
  <si>
    <t>Kiss János Marcell</t>
  </si>
  <si>
    <t xml:space="preserve">Énekes Gergely </t>
  </si>
  <si>
    <t>Böjtzi Boglárka</t>
  </si>
  <si>
    <t xml:space="preserve">Klapka </t>
  </si>
  <si>
    <t>Szabó Nikolett</t>
  </si>
  <si>
    <t>Jakab</t>
  </si>
  <si>
    <t>Pálinkó Ildikó</t>
  </si>
  <si>
    <t>Birkus Péter</t>
  </si>
  <si>
    <t>Takács András</t>
  </si>
  <si>
    <t>Mirsaabzade Alisaab</t>
  </si>
  <si>
    <t>Tóth Tamás</t>
  </si>
  <si>
    <t>Szabó Norbert</t>
  </si>
  <si>
    <t>Szabó Ádám</t>
  </si>
  <si>
    <t>Juráncsik Patrik</t>
  </si>
  <si>
    <t>Droskóczi Donát</t>
  </si>
  <si>
    <t>Dawid Drabik</t>
  </si>
  <si>
    <t>Kranitz-Nagy Attila</t>
  </si>
  <si>
    <t>Kovács Adél</t>
  </si>
  <si>
    <t>Nagy Rebeka</t>
  </si>
  <si>
    <t>Bősze Balázs</t>
  </si>
  <si>
    <t>chikara kurabe</t>
  </si>
  <si>
    <t>Varga Tamás</t>
  </si>
  <si>
    <t>Krysztof Mocko</t>
  </si>
  <si>
    <t>Imrik Csaba</t>
  </si>
  <si>
    <t>Nicolas Deising</t>
  </si>
  <si>
    <t>SHORAI DO KEMPO</t>
  </si>
  <si>
    <t>Szabó Ákos</t>
  </si>
  <si>
    <t>Neppel Péter</t>
  </si>
  <si>
    <t>Csonka Attila</t>
  </si>
  <si>
    <t>PetrikovIcs Gergő</t>
  </si>
  <si>
    <t xml:space="preserve">MACIEK BECZAŁA </t>
  </si>
  <si>
    <t xml:space="preserve">MARIUSZ STYCZEŃ </t>
  </si>
  <si>
    <t>Kerek Zoltán</t>
  </si>
  <si>
    <t>Bosits Balázs</t>
  </si>
  <si>
    <t>10-12 év</t>
  </si>
  <si>
    <t>Herczku Miklós</t>
  </si>
  <si>
    <t>Mátyás Ferenc</t>
  </si>
  <si>
    <t>Bukovinszky Zoltán</t>
  </si>
  <si>
    <t>Marák Róbert</t>
  </si>
  <si>
    <t>Kormos Dávid</t>
  </si>
  <si>
    <t>Nardelotti Zoltán</t>
  </si>
  <si>
    <t>Gönczi Alex</t>
  </si>
  <si>
    <t>Németh Dávid</t>
  </si>
  <si>
    <t>Morvai Kevin</t>
  </si>
  <si>
    <t>Vágó Dávid</t>
  </si>
  <si>
    <t>Kozári Eszter</t>
  </si>
  <si>
    <t xml:space="preserve">Marton Bence </t>
  </si>
  <si>
    <t>16-17 év</t>
  </si>
  <si>
    <t>Breszkó Miklós</t>
  </si>
  <si>
    <t>KAMIL LEWICKI</t>
  </si>
  <si>
    <t>Erdei Alex</t>
  </si>
  <si>
    <t>Cseh Róbert</t>
  </si>
  <si>
    <t>Marton Szabo</t>
  </si>
  <si>
    <t>Kerek Ádám</t>
  </si>
  <si>
    <t>Nagy Ferenc</t>
  </si>
  <si>
    <t>Lakatos János</t>
  </si>
  <si>
    <t>Deák Orsolya</t>
  </si>
  <si>
    <t>11-14 év</t>
  </si>
  <si>
    <t>Kovács Alexandra</t>
  </si>
  <si>
    <t>Hajdu Hajnalka</t>
  </si>
  <si>
    <t>Tóth Fanni</t>
  </si>
  <si>
    <t>Karácsonyi Krisztián</t>
  </si>
  <si>
    <t>Zelenák Vince</t>
  </si>
  <si>
    <t>Babják Gábor</t>
  </si>
  <si>
    <t>Erdei László</t>
  </si>
  <si>
    <t>Agárdy Claudia</t>
  </si>
  <si>
    <t>Magyar Regina</t>
  </si>
  <si>
    <t>Fodor Dávid</t>
  </si>
  <si>
    <t>Karácsonyi Dávid</t>
  </si>
  <si>
    <t>Pásztor Ádám</t>
  </si>
  <si>
    <t>Jurancsik Patrik</t>
  </si>
  <si>
    <t>13-15 év</t>
  </si>
  <si>
    <t>Freyberger László</t>
  </si>
  <si>
    <t>Bosits Miklós</t>
  </si>
  <si>
    <t>Vizi Mátyás</t>
  </si>
  <si>
    <t>Lantos Renáta</t>
  </si>
  <si>
    <t>Polyák Ferenc</t>
  </si>
  <si>
    <t>12-14 év</t>
  </si>
  <si>
    <t>Száraz Vivien</t>
  </si>
  <si>
    <t>Csombor Vivien</t>
  </si>
  <si>
    <t>15 év</t>
  </si>
  <si>
    <t>Radányi Bence</t>
  </si>
  <si>
    <t>Dobi Sándor</t>
  </si>
  <si>
    <t>Kóczián Tamás</t>
  </si>
  <si>
    <t>Zelenák Zénó</t>
  </si>
  <si>
    <t>Stefán Dávid</t>
  </si>
  <si>
    <t>JAKUB BURCZYK</t>
  </si>
  <si>
    <t>Najdzinski Mateusz</t>
  </si>
  <si>
    <t>Hizriev Michael</t>
  </si>
  <si>
    <t xml:space="preserve">Koziy Andriy </t>
  </si>
  <si>
    <t>Maksim Kovalev</t>
  </si>
  <si>
    <t>OROSZ CSAPAT</t>
  </si>
  <si>
    <t>Sebestyén László</t>
  </si>
  <si>
    <t>DAWID DRABIK</t>
  </si>
  <si>
    <t xml:space="preserve">ALEKSANDRA WYSOTA </t>
  </si>
  <si>
    <t>EWA JEZIERSKA</t>
  </si>
  <si>
    <t>Altziebler Gábor</t>
  </si>
  <si>
    <t>Bezdány Ákos</t>
  </si>
  <si>
    <t>Takács Zoltán</t>
  </si>
  <si>
    <t>Szűcs Kristóf</t>
  </si>
  <si>
    <t>Kozma Ádám</t>
  </si>
  <si>
    <t>Lakatos Sándor</t>
  </si>
  <si>
    <t>Rusvai Attila</t>
  </si>
  <si>
    <t>Kiss Zoltán</t>
  </si>
  <si>
    <t>Vince Lilla</t>
  </si>
  <si>
    <t>full contact "B"</t>
  </si>
  <si>
    <t>16 év</t>
  </si>
  <si>
    <t>Mayer Odett</t>
  </si>
  <si>
    <t>Pokorni Milán</t>
  </si>
  <si>
    <t>Mészáros Stefán</t>
  </si>
  <si>
    <t>Árvai Zsolt</t>
  </si>
  <si>
    <t>Botos Attila</t>
  </si>
  <si>
    <t>Fábián Melinda</t>
  </si>
  <si>
    <t>Váci Vivien</t>
  </si>
  <si>
    <t>Lestyán Gyula</t>
  </si>
  <si>
    <t>Nagy Mátyás</t>
  </si>
  <si>
    <t>Knapik Péter</t>
  </si>
  <si>
    <t>full contact "A"</t>
  </si>
  <si>
    <t>Bajnóczi Roland</t>
  </si>
  <si>
    <t>Zathureczky Zsolt</t>
  </si>
  <si>
    <t>Szilágyi Richárd</t>
  </si>
  <si>
    <t>Pelle Norbert</t>
  </si>
  <si>
    <t>Mózsi Attila</t>
  </si>
  <si>
    <t>Járomi Krisztián</t>
  </si>
  <si>
    <t>Jakab Sándor</t>
  </si>
  <si>
    <t>Papp Tibor</t>
  </si>
  <si>
    <t>Hári Attila</t>
  </si>
  <si>
    <t>Sima István</t>
  </si>
  <si>
    <t>Pokorni Ádám</t>
  </si>
  <si>
    <t>Fenyvesi Róbert</t>
  </si>
  <si>
    <t>Csillag Tamás</t>
  </si>
  <si>
    <t>Molnár Géza</t>
  </si>
  <si>
    <t>Képes Krisztián</t>
  </si>
  <si>
    <t>Imre János</t>
  </si>
  <si>
    <t>Sándor Béla</t>
  </si>
  <si>
    <t>Orcsik Zoltán</t>
  </si>
  <si>
    <t>Vajda Endre</t>
  </si>
  <si>
    <t>Veres Ádám</t>
  </si>
  <si>
    <t>Tóth Csaba</t>
  </si>
  <si>
    <t>PIT BULL TEAM</t>
  </si>
  <si>
    <t>Bagdi Tamás</t>
  </si>
  <si>
    <t>Lengyel Gábor</t>
  </si>
  <si>
    <t>Szabó Richárd</t>
  </si>
  <si>
    <t>Szórád Xavér</t>
  </si>
  <si>
    <t>knock down</t>
  </si>
  <si>
    <t>Soós Róbert</t>
  </si>
  <si>
    <t>Füri Róbert</t>
  </si>
  <si>
    <t>Reindl Róbert</t>
  </si>
  <si>
    <t>Lucza Gábor</t>
  </si>
  <si>
    <t>Losonczi Dávid</t>
  </si>
  <si>
    <t>Kiss Attila</t>
  </si>
  <si>
    <t>Mayer Cintia</t>
  </si>
  <si>
    <t>Hamar Lajos</t>
  </si>
  <si>
    <t>Muharik Erik</t>
  </si>
  <si>
    <t>Vörös Gyula</t>
  </si>
  <si>
    <t>Rodics Tamás</t>
  </si>
  <si>
    <t>Lakatos Dávid</t>
  </si>
  <si>
    <t>Sütő Zoltán</t>
  </si>
  <si>
    <t>Nagy Barna</t>
  </si>
  <si>
    <t>Szabó László</t>
  </si>
  <si>
    <t>Tóth Béla</t>
  </si>
  <si>
    <t>Ujlaki Csaba</t>
  </si>
  <si>
    <t>Szűcs Sándor</t>
  </si>
  <si>
    <t xml:space="preserve">Voronko Mykyta </t>
  </si>
  <si>
    <t>light contact</t>
  </si>
  <si>
    <t>Baier Krisztián</t>
  </si>
  <si>
    <t>Pomázi Erik</t>
  </si>
  <si>
    <t>Fekete Gergő</t>
  </si>
  <si>
    <t>Novák Norbert</t>
  </si>
  <si>
    <t>13-14 év</t>
  </si>
  <si>
    <t xml:space="preserve">WOJCIECH BROŻEK </t>
  </si>
  <si>
    <t>Farkas Gyula</t>
  </si>
  <si>
    <t>Kádár Filip</t>
  </si>
  <si>
    <t xml:space="preserve">Sushynskyi Dmytro </t>
  </si>
  <si>
    <t>Kiss Ferenc</t>
  </si>
  <si>
    <t>Vágó Zoltán</t>
  </si>
  <si>
    <t>Laszák Zoltán</t>
  </si>
  <si>
    <t>Takács Péter</t>
  </si>
  <si>
    <t>Hritz András</t>
  </si>
  <si>
    <t>SZÁZHALOMBATTAI KICK-BOKSZ SE</t>
  </si>
  <si>
    <t>Böszörményi János</t>
  </si>
  <si>
    <t>Lukács Dániel</t>
  </si>
  <si>
    <t>Dér Ádám</t>
  </si>
  <si>
    <t>Nagy Tibor Dániel</t>
  </si>
  <si>
    <t>Németh Tibor</t>
  </si>
  <si>
    <t>10-11 év</t>
  </si>
  <si>
    <t>Szántó Anna</t>
  </si>
  <si>
    <t>Molnár Dániel</t>
  </si>
  <si>
    <t xml:space="preserve">KRZYSZTOF MOĆKo </t>
  </si>
  <si>
    <t>12-13 év</t>
  </si>
  <si>
    <t>Éltető Daniella</t>
  </si>
  <si>
    <t>Gremen Petra</t>
  </si>
  <si>
    <t>Elszaszer Kitti</t>
  </si>
  <si>
    <t>Bagi Berta</t>
  </si>
  <si>
    <t>Elszaszer Dávid</t>
  </si>
  <si>
    <t>I</t>
  </si>
  <si>
    <t>Gyetvai Ádám</t>
  </si>
  <si>
    <t>Nagy Balázs</t>
  </si>
  <si>
    <t>Polgári Zoltán</t>
  </si>
  <si>
    <t>Vetor Attila</t>
  </si>
  <si>
    <t>Hollander Dávid</t>
  </si>
  <si>
    <t>Szöllösi Zsolt</t>
  </si>
  <si>
    <t>Szitó Tibor</t>
  </si>
  <si>
    <t>Csontos Zsolt</t>
  </si>
  <si>
    <t>Drixler István</t>
  </si>
  <si>
    <t>Gulyás Károly</t>
  </si>
  <si>
    <t>Gönczi János</t>
  </si>
  <si>
    <t>GÖNCZI TEAM</t>
  </si>
  <si>
    <t xml:space="preserve">Eszes Tamás </t>
  </si>
  <si>
    <t>Kopácsi Zoltán</t>
  </si>
  <si>
    <t>Szabo Marlon</t>
  </si>
  <si>
    <t xml:space="preserve">Dudnik Gennadiy </t>
  </si>
  <si>
    <t>Szalontai Gergő</t>
  </si>
  <si>
    <t xml:space="preserve">Abramchenko Oleksiy </t>
  </si>
  <si>
    <t>Szabó Balázs</t>
  </si>
  <si>
    <t>Polgár Csilla</t>
  </si>
  <si>
    <t>Varga Éva</t>
  </si>
  <si>
    <t>Kovács Zsolt</t>
  </si>
  <si>
    <t>Bakos József</t>
  </si>
  <si>
    <t>Csombor Krisztina</t>
  </si>
  <si>
    <t>Bordás Bettina</t>
  </si>
  <si>
    <t>Ploveczki Krisztina</t>
  </si>
  <si>
    <t>SAVATE</t>
  </si>
  <si>
    <t>Gulyás Gabriella</t>
  </si>
  <si>
    <t>15-16 év</t>
  </si>
  <si>
    <t>Papp Eszter</t>
  </si>
  <si>
    <t>Olajos Enikő</t>
  </si>
  <si>
    <t>Lippa Nikolett</t>
  </si>
  <si>
    <t>MILÓ TEAM</t>
  </si>
  <si>
    <t>Székely Tamás</t>
  </si>
  <si>
    <t>Markó Zsolt</t>
  </si>
  <si>
    <t>Vas Dávid</t>
  </si>
  <si>
    <t>Vlácsovics Norbert</t>
  </si>
  <si>
    <t>Vigmond Sándor</t>
  </si>
  <si>
    <t>Cseri József</t>
  </si>
  <si>
    <t>legeredményesebb női versenyző</t>
  </si>
  <si>
    <t>legeredményesebb férfi versenyző</t>
  </si>
  <si>
    <t>DUNAHARASZTI KEMPO SE</t>
  </si>
  <si>
    <t>ÁROK KEMPO DOJO</t>
  </si>
  <si>
    <t>HUNYADI SE</t>
  </si>
  <si>
    <t>JAKAB ÖNVÉDELMI ISKOLA</t>
  </si>
  <si>
    <t>KANDÓ SC</t>
  </si>
  <si>
    <t>KÉK SÁRKÁNYOK KEMPO SZÖV.</t>
  </si>
  <si>
    <t>KLAPKA GYÖRGY ISK. JÁSZBERÉNY</t>
  </si>
  <si>
    <t>KONG SAO TEAM / LENGYEL O.</t>
  </si>
  <si>
    <t>MEREDEK SE</t>
  </si>
  <si>
    <t>RAKÉTA DOJO</t>
  </si>
  <si>
    <t>SAMURAI KARATE KAY KYOKUSHIN HOMBU DOJO</t>
  </si>
  <si>
    <t>SEI SHIN RYU</t>
  </si>
  <si>
    <t>SHORAI DO KEMPO / NÉMET O.</t>
  </si>
  <si>
    <t>SKULTÉTI TEAM</t>
  </si>
  <si>
    <t>TATAMI CENTRUM</t>
  </si>
  <si>
    <t>TQ GAJDÁN</t>
  </si>
  <si>
    <t>TQ ÚJFEHÉRTÓ</t>
  </si>
  <si>
    <t>USE KEREK TEAM</t>
  </si>
  <si>
    <t>USE MMA</t>
  </si>
  <si>
    <t>VARGA TEAM</t>
  </si>
  <si>
    <t>WILBOARD TEAM</t>
  </si>
  <si>
    <t>ZUGLÓI HSE</t>
  </si>
  <si>
    <t>SHINDOKAN KARATE</t>
  </si>
  <si>
    <t>FHÖSE</t>
  </si>
  <si>
    <t>SZÁZHALOMBATTAI KICK-BOX SE</t>
  </si>
  <si>
    <r>
      <t xml:space="preserve">CSAPATVERSENYBEN RÉSZTVEVŐ </t>
    </r>
    <r>
      <rPr>
        <b/>
        <sz val="11"/>
        <color indexed="8"/>
        <rFont val="Times New Roman"/>
        <family val="1"/>
      </rPr>
      <t>8 FŐ FELETT NEVEZETT CSAPATOK</t>
    </r>
  </si>
  <si>
    <t>VERSENYEN RÉSZTVEVŐ 8 FŐ ALATT NEVEZETT CSAPATOK</t>
  </si>
  <si>
    <t>EGRI HONVÉD / TQ NAGY FERENC</t>
  </si>
  <si>
    <t>Stílus</t>
  </si>
  <si>
    <t>ukrán kempo</t>
  </si>
  <si>
    <t>fighting kempo</t>
  </si>
  <si>
    <t>kempo</t>
  </si>
  <si>
    <t>kyo</t>
  </si>
  <si>
    <t>shaolin kempo</t>
  </si>
  <si>
    <t>kempo hun</t>
  </si>
  <si>
    <t>kempo jujitsu</t>
  </si>
  <si>
    <t>Yosihmin Jujitsu</t>
  </si>
  <si>
    <t>Kick- Boksz</t>
  </si>
  <si>
    <t>Kick- Boksz, kempo hun</t>
  </si>
  <si>
    <t>Kick-Boksz</t>
  </si>
  <si>
    <t>J.L. önv</t>
  </si>
  <si>
    <t>Kempo Hun</t>
  </si>
  <si>
    <t>Kempo</t>
  </si>
  <si>
    <t>Zen Bu Kan Kempo</t>
  </si>
  <si>
    <t>Kung Fu</t>
  </si>
  <si>
    <t>Ukado</t>
  </si>
  <si>
    <t>Kyo</t>
  </si>
  <si>
    <t>savate</t>
  </si>
  <si>
    <t>Shindokan</t>
  </si>
  <si>
    <t xml:space="preserve">Shorai-do Kempo </t>
  </si>
  <si>
    <t>Kurayfat Kempo</t>
  </si>
  <si>
    <t>Ju.jitsu</t>
  </si>
  <si>
    <t>MMA</t>
  </si>
  <si>
    <t>Tai-jitsu</t>
  </si>
  <si>
    <t>Karate</t>
  </si>
  <si>
    <t xml:space="preserve"> 6 ORSZÁG, 22 stílus, 45 KLUB 325 fő, 574 nevezés</t>
  </si>
  <si>
    <t>Legerdeményesebb felnőtt magyar versenyzők: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</si>
</sst>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52;zdelemn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ők"/>
      <sheetName val="Oklevküzd"/>
      <sheetName val="Oklevbemut"/>
      <sheetName val="Csap"/>
      <sheetName val="Egyéni verseny"/>
    </sheetNames>
    <sheetDataSet>
      <sheetData sheetId="0">
        <row r="2">
          <cell r="A2" t="str">
            <v>Ábrahám Viktor</v>
          </cell>
          <cell r="B2" t="str">
            <v>BUSHIDO SE</v>
          </cell>
        </row>
        <row r="3">
          <cell r="A3" t="str">
            <v>Abramchenko Oleksiy </v>
          </cell>
          <cell r="B3" t="str">
            <v>UKRAJNA</v>
          </cell>
        </row>
        <row r="4">
          <cell r="A4" t="str">
            <v>Ádám Tamás</v>
          </cell>
          <cell r="B4" t="str">
            <v>KÍGYÓ DOJO HSE</v>
          </cell>
        </row>
        <row r="5">
          <cell r="A5" t="str">
            <v>Agárdy Claudia</v>
          </cell>
          <cell r="B5" t="str">
            <v>WILBOARD TEAM</v>
          </cell>
        </row>
        <row r="6">
          <cell r="A6" t="str">
            <v>ALEKSANDER CHOMIAK </v>
          </cell>
          <cell r="B6" t="str">
            <v>Kong Sao Team LENGYEL O.</v>
          </cell>
        </row>
        <row r="7">
          <cell r="A7" t="str">
            <v>ALEKSANDRA WYSOTA </v>
          </cell>
          <cell r="B7" t="str">
            <v>Kong Sao Team LENGYEL O.</v>
          </cell>
        </row>
        <row r="8">
          <cell r="A8" t="str">
            <v>Altziebler Gábor</v>
          </cell>
          <cell r="B8" t="str">
            <v>MHSE</v>
          </cell>
        </row>
        <row r="9">
          <cell r="A9" t="str">
            <v>ANDREA JAKUBIEC </v>
          </cell>
          <cell r="B9" t="str">
            <v>Kong Sao Team LENGYEL O.</v>
          </cell>
        </row>
        <row r="10">
          <cell r="A10" t="str">
            <v>Angyal Gábor</v>
          </cell>
          <cell r="B10" t="str">
            <v>SZLOVÁK KEMPO SZÖV.</v>
          </cell>
        </row>
        <row r="11">
          <cell r="A11" t="str">
            <v>Antal Regina</v>
          </cell>
          <cell r="B11" t="str">
            <v>CAGE KEMPO </v>
          </cell>
        </row>
        <row r="12">
          <cell r="A12" t="str">
            <v>Árvai Zsolt</v>
          </cell>
          <cell r="B12" t="str">
            <v>BÁCS TEAM</v>
          </cell>
        </row>
        <row r="13">
          <cell r="A13" t="str">
            <v>Babják Gábor</v>
          </cell>
          <cell r="B13" t="str">
            <v>Sei shin ryu</v>
          </cell>
        </row>
        <row r="14">
          <cell r="A14" t="str">
            <v>Bagdi Tamás</v>
          </cell>
          <cell r="B14" t="str">
            <v>DUNAHARASZTI KEMPO SE</v>
          </cell>
        </row>
        <row r="15">
          <cell r="A15" t="str">
            <v>Bagi Berta</v>
          </cell>
          <cell r="B15" t="str">
            <v>KÍGYÓ DOJO HSE</v>
          </cell>
        </row>
        <row r="16">
          <cell r="A16" t="str">
            <v>Baier Krisztián</v>
          </cell>
          <cell r="B16" t="str">
            <v>HUNYADI SE</v>
          </cell>
        </row>
        <row r="17">
          <cell r="A17" t="str">
            <v>Bajnóczi Roland</v>
          </cell>
          <cell r="B17" t="str">
            <v>SZLOVÁK KEMPO SZÖV.</v>
          </cell>
        </row>
        <row r="18">
          <cell r="A18" t="str">
            <v>Bakos József</v>
          </cell>
          <cell r="B18" t="str">
            <v>FHÖSE </v>
          </cell>
        </row>
        <row r="19">
          <cell r="A19" t="str">
            <v>Balla Nándor</v>
          </cell>
          <cell r="B19" t="str">
            <v>KÍGYÓ DOJO HSE</v>
          </cell>
        </row>
        <row r="20">
          <cell r="A20" t="str">
            <v>Barna József</v>
          </cell>
          <cell r="B20" t="str">
            <v>DOJO LOVÁSZ</v>
          </cell>
        </row>
        <row r="21">
          <cell r="A21" t="str">
            <v>Beke Balázs</v>
          </cell>
          <cell r="B21" t="str">
            <v>HUNYADI SE</v>
          </cell>
        </row>
        <row r="22">
          <cell r="A22" t="str">
            <v>Békési Edit</v>
          </cell>
          <cell r="B22" t="str">
            <v>TQ ÚJFEHÉRTÓ</v>
          </cell>
        </row>
        <row r="23">
          <cell r="A23" t="str">
            <v>Benkő György</v>
          </cell>
          <cell r="B23" t="str">
            <v>JAKAB ÖNVÉDELMI ISKOLA</v>
          </cell>
        </row>
        <row r="24">
          <cell r="A24" t="str">
            <v>Bezdány Ákos</v>
          </cell>
          <cell r="B24" t="str">
            <v>HUNYADI SE</v>
          </cell>
        </row>
        <row r="25">
          <cell r="A25" t="str">
            <v>Birkus Péter</v>
          </cell>
          <cell r="B25" t="str">
            <v>SZLOVÁK KEMPO SZÖV.</v>
          </cell>
        </row>
        <row r="26">
          <cell r="A26" t="str">
            <v>Bitai Melinda</v>
          </cell>
          <cell r="B26" t="str">
            <v>BUSHIDO SE</v>
          </cell>
        </row>
        <row r="27">
          <cell r="A27" t="str">
            <v>Bognár Boglárka</v>
          </cell>
          <cell r="B27" t="str">
            <v>TQ ÚJFEHÉRTÓ</v>
          </cell>
        </row>
        <row r="28">
          <cell r="A28" t="str">
            <v>Bodnár Péter</v>
          </cell>
          <cell r="B28" t="str">
            <v>TQ ÚJFEHÉRTÓ</v>
          </cell>
        </row>
        <row r="29">
          <cell r="A29" t="str">
            <v>Bogán Bálint</v>
          </cell>
          <cell r="B29" t="str">
            <v>DHKSE</v>
          </cell>
        </row>
        <row r="30">
          <cell r="A30" t="str">
            <v>Bogya Péter</v>
          </cell>
          <cell r="B30" t="str">
            <v>FEKETE MAMBA</v>
          </cell>
        </row>
        <row r="31">
          <cell r="A31" t="str">
            <v>Bordás Bettina</v>
          </cell>
          <cell r="B31" t="str">
            <v>RKSZ KISKŐRÖSI K.K.</v>
          </cell>
        </row>
        <row r="32">
          <cell r="A32" t="str">
            <v>Bosits Balázs</v>
          </cell>
          <cell r="B32" t="str">
            <v>WILBOARD TEAM</v>
          </cell>
        </row>
        <row r="33">
          <cell r="A33" t="str">
            <v>Bosits Miklós</v>
          </cell>
          <cell r="B33" t="str">
            <v>WILBOARD TEAM</v>
          </cell>
        </row>
        <row r="34">
          <cell r="A34" t="str">
            <v>Botos Attila</v>
          </cell>
          <cell r="B34" t="str">
            <v>USE MMA</v>
          </cell>
        </row>
        <row r="35">
          <cell r="A35" t="str">
            <v>Böjtzi Boglárka</v>
          </cell>
          <cell r="B35" t="str">
            <v>KLAPKA GYÖRGY ISK. JÁSZBERÉNY</v>
          </cell>
        </row>
        <row r="36">
          <cell r="A36" t="str">
            <v>Bősze Balázs</v>
          </cell>
          <cell r="B36" t="str">
            <v>CAGE KEMPO </v>
          </cell>
        </row>
        <row r="37">
          <cell r="A37" t="str">
            <v>Böszörményi János</v>
          </cell>
          <cell r="B37" t="str">
            <v>BUSHIDO SE</v>
          </cell>
        </row>
        <row r="38">
          <cell r="A38" t="str">
            <v>Bukovinszky Zoltán</v>
          </cell>
          <cell r="B38" t="str">
            <v>KÉK SÁRKÁNYOK KEMPO SZÖV.</v>
          </cell>
        </row>
        <row r="39">
          <cell r="A39" t="str">
            <v>Cseh Róbert</v>
          </cell>
          <cell r="B39" t="str">
            <v>JÁSZ KEMPO KARATE KLUB</v>
          </cell>
        </row>
        <row r="40">
          <cell r="A40" t="str">
            <v>Cseri József</v>
          </cell>
          <cell r="B40" t="str">
            <v>TATAMI CENTRUM</v>
          </cell>
        </row>
        <row r="41">
          <cell r="A41" t="str">
            <v>Csikós András</v>
          </cell>
          <cell r="B41" t="str">
            <v>TÖKÖL SE</v>
          </cell>
        </row>
        <row r="42">
          <cell r="A42" t="str">
            <v>Csikós Nikolett</v>
          </cell>
          <cell r="B42" t="str">
            <v>ÁROK KEMPO DOJO</v>
          </cell>
        </row>
        <row r="43">
          <cell r="A43" t="str">
            <v>Csillag Tamás</v>
          </cell>
          <cell r="B43" t="str">
            <v>BÁCS TEAM</v>
          </cell>
        </row>
        <row r="44">
          <cell r="A44" t="str">
            <v>Csombor Krisztina</v>
          </cell>
          <cell r="B44" t="str">
            <v>HUNYADI SE</v>
          </cell>
        </row>
        <row r="45">
          <cell r="A45" t="str">
            <v>Csombor Vivien</v>
          </cell>
          <cell r="B45" t="str">
            <v>HUNYADI SE</v>
          </cell>
        </row>
        <row r="46">
          <cell r="A46" t="str">
            <v>Csonka Attila</v>
          </cell>
          <cell r="B46" t="str">
            <v>JÁSZ KEMPO KARATE KLUB</v>
          </cell>
        </row>
        <row r="47">
          <cell r="A47" t="str">
            <v>Csontos Zsolt</v>
          </cell>
          <cell r="B47" t="str">
            <v>BUSHIDO SE</v>
          </cell>
        </row>
        <row r="48">
          <cell r="A48" t="str">
            <v>DAWID DRABIK</v>
          </cell>
          <cell r="B48" t="str">
            <v>Kong Sao Team LENGYEL O.</v>
          </cell>
        </row>
        <row r="49">
          <cell r="A49" t="str">
            <v>Deák Orsolya</v>
          </cell>
          <cell r="B49" t="str">
            <v>Sei shin ryu</v>
          </cell>
        </row>
        <row r="50">
          <cell r="A50" t="str">
            <v>Deising Nicolas</v>
          </cell>
          <cell r="B50" t="str">
            <v>SHORAI DO KEMPO</v>
          </cell>
        </row>
        <row r="51">
          <cell r="A51" t="str">
            <v>Dér Ádám</v>
          </cell>
          <cell r="B51" t="str">
            <v>TÖKÖL SE</v>
          </cell>
        </row>
        <row r="52">
          <cell r="A52" t="str">
            <v>Dexbach, Alexander</v>
          </cell>
          <cell r="B52" t="str">
            <v>SHORAI DO KEMPO</v>
          </cell>
        </row>
        <row r="53">
          <cell r="A53" t="str">
            <v>Dobi Sándor</v>
          </cell>
          <cell r="B53" t="str">
            <v>KÉK SÁRKÁNYOK KEMPO SZÖV.</v>
          </cell>
        </row>
        <row r="54">
          <cell r="A54" t="str">
            <v>Drixler István</v>
          </cell>
          <cell r="B54" t="str">
            <v>SAVATE</v>
          </cell>
        </row>
        <row r="55">
          <cell r="A55" t="str">
            <v>Droskóczi Donát</v>
          </cell>
          <cell r="B55" t="str">
            <v>FEKETE MAMBA</v>
          </cell>
        </row>
        <row r="56">
          <cell r="A56" t="str">
            <v>Dubovik Kateryna </v>
          </cell>
          <cell r="B56" t="str">
            <v>UKRAJNA</v>
          </cell>
        </row>
        <row r="57">
          <cell r="A57" t="str">
            <v>Dudnik Gennadiy </v>
          </cell>
          <cell r="B57" t="str">
            <v>UKRAJNA</v>
          </cell>
        </row>
        <row r="58">
          <cell r="A58" t="str">
            <v>Elszaszer Dávid</v>
          </cell>
          <cell r="B58" t="str">
            <v>TÖKÖL SE</v>
          </cell>
        </row>
        <row r="59">
          <cell r="A59" t="str">
            <v>Elszaszer Kitti</v>
          </cell>
          <cell r="B59" t="str">
            <v>TÖKÖL SE</v>
          </cell>
        </row>
        <row r="60">
          <cell r="A60" t="str">
            <v>Éltető Daniella</v>
          </cell>
          <cell r="B60" t="str">
            <v>SHIDOKAN KARATE</v>
          </cell>
        </row>
        <row r="61">
          <cell r="A61" t="str">
            <v>Énekes Gergely</v>
          </cell>
          <cell r="B61" t="str">
            <v>FEKETE MAMBA</v>
          </cell>
        </row>
        <row r="62">
          <cell r="A62" t="str">
            <v>Erdei Alex</v>
          </cell>
          <cell r="B62" t="str">
            <v>JÁSZ KEMPO KARATE KLUB</v>
          </cell>
        </row>
        <row r="63">
          <cell r="A63" t="str">
            <v>Erdei László</v>
          </cell>
          <cell r="B63" t="str">
            <v>GÖNCZI TEAM</v>
          </cell>
        </row>
        <row r="64">
          <cell r="A64" t="str">
            <v>Erős József</v>
          </cell>
          <cell r="B64" t="str">
            <v>Sei shin ryu</v>
          </cell>
        </row>
        <row r="65">
          <cell r="A65" t="str">
            <v>Eszes Tamás </v>
          </cell>
          <cell r="B65" t="str">
            <v>Sei shin ryu</v>
          </cell>
        </row>
        <row r="66">
          <cell r="A66" t="str">
            <v>EWA JEZIERSKA</v>
          </cell>
          <cell r="B66" t="str">
            <v>Kong Sao Team LENGYEL O.</v>
          </cell>
        </row>
        <row r="67">
          <cell r="A67" t="str">
            <v>F. Nagy István </v>
          </cell>
          <cell r="B67" t="str">
            <v>ZUGLÓI HSE</v>
          </cell>
        </row>
        <row r="68">
          <cell r="A68" t="str">
            <v>Fábián Melinda</v>
          </cell>
          <cell r="B68" t="str">
            <v>SKULTÉTI TEAM</v>
          </cell>
        </row>
        <row r="69">
          <cell r="A69" t="str">
            <v>Faragó István</v>
          </cell>
          <cell r="B69" t="str">
            <v>TQ NAGY FERENC</v>
          </cell>
        </row>
        <row r="70">
          <cell r="A70" t="str">
            <v>Farkas Gyula</v>
          </cell>
          <cell r="B70" t="str">
            <v>SZÁZHALOMBATTAI KICK-BOKSZ SE</v>
          </cell>
        </row>
        <row r="71">
          <cell r="A71" t="str">
            <v>Fekete Gergő</v>
          </cell>
          <cell r="B71" t="str">
            <v>TÖKÖL SE</v>
          </cell>
        </row>
        <row r="72">
          <cell r="A72" t="str">
            <v>Fekete László</v>
          </cell>
          <cell r="B72" t="str">
            <v>FEKETE MAMBA</v>
          </cell>
        </row>
        <row r="73">
          <cell r="A73" t="str">
            <v>Fényes Tamás</v>
          </cell>
          <cell r="B73" t="str">
            <v>Sei shin ryu</v>
          </cell>
        </row>
        <row r="74">
          <cell r="A74" t="str">
            <v>Fenyvesi Róbert</v>
          </cell>
          <cell r="B74" t="str">
            <v>BÁCS TEAM</v>
          </cell>
        </row>
        <row r="75">
          <cell r="A75" t="str">
            <v>Fésű Lajos</v>
          </cell>
          <cell r="B75" t="str">
            <v>TÖKÖL SE</v>
          </cell>
        </row>
        <row r="76">
          <cell r="A76" t="str">
            <v>Fodor Andrea</v>
          </cell>
          <cell r="B76" t="str">
            <v>Samurai Karate Kay Kyokushin Hombu Dojo</v>
          </cell>
        </row>
        <row r="77">
          <cell r="A77" t="str">
            <v>Fodor Dávid</v>
          </cell>
          <cell r="B77" t="str">
            <v>KÉK SÁRKÁNYOK KEMPO SZÖV.</v>
          </cell>
        </row>
        <row r="78">
          <cell r="A78" t="str">
            <v>Freyberger László</v>
          </cell>
          <cell r="B78" t="str">
            <v>DUNAHARASZTI KEMPO SE</v>
          </cell>
        </row>
        <row r="79">
          <cell r="A79" t="str">
            <v>Fridel Dávid</v>
          </cell>
          <cell r="B79" t="str">
            <v>SAVATE</v>
          </cell>
        </row>
        <row r="80">
          <cell r="A80" t="str">
            <v>Füri Róbert</v>
          </cell>
          <cell r="B80" t="str">
            <v>BÁCS TEAM</v>
          </cell>
        </row>
        <row r="81">
          <cell r="A81" t="str">
            <v>Gali Beáta</v>
          </cell>
          <cell r="B81" t="str">
            <v>BÁCS TEAM</v>
          </cell>
        </row>
        <row r="82">
          <cell r="A82" t="str">
            <v>Garamvölgyi Tünde</v>
          </cell>
          <cell r="B82" t="str">
            <v>DOJO LOVÁSZ</v>
          </cell>
        </row>
        <row r="83">
          <cell r="A83" t="str">
            <v>Gönczi Alex</v>
          </cell>
          <cell r="B83" t="str">
            <v>GÖNCZI TEAM</v>
          </cell>
        </row>
        <row r="84">
          <cell r="A84" t="str">
            <v>Gremen Petra</v>
          </cell>
          <cell r="B84" t="str">
            <v>TÖKÖL SE</v>
          </cell>
        </row>
        <row r="85">
          <cell r="A85" t="str">
            <v>Gubik Károly</v>
          </cell>
          <cell r="B85" t="str">
            <v>BÁCS TEAM</v>
          </cell>
        </row>
        <row r="86">
          <cell r="A86" t="str">
            <v>Gulyás Gabriella</v>
          </cell>
          <cell r="B86" t="str">
            <v>CAGE KEMPO </v>
          </cell>
        </row>
        <row r="87">
          <cell r="A87" t="str">
            <v>Gulyás Károly</v>
          </cell>
          <cell r="B87" t="str">
            <v>SZLOVÁK KEMPO SZÖV.</v>
          </cell>
        </row>
        <row r="88">
          <cell r="A88" t="str">
            <v>Gulyás Richárd</v>
          </cell>
          <cell r="B88" t="str">
            <v>KÍGYÓ DOJO HSE</v>
          </cell>
        </row>
        <row r="89">
          <cell r="A89" t="str">
            <v> Gulyás Richárd </v>
          </cell>
          <cell r="B89" t="str">
            <v>TÖKÖL SE</v>
          </cell>
        </row>
        <row r="90">
          <cell r="A90" t="str">
            <v>Gyetvai Ádám</v>
          </cell>
          <cell r="B90" t="str">
            <v>HUNYADI SE</v>
          </cell>
        </row>
        <row r="91">
          <cell r="A91" t="str">
            <v>Hajdu Hajnalka</v>
          </cell>
          <cell r="B91" t="str">
            <v>Sei shin ryu</v>
          </cell>
        </row>
        <row r="92">
          <cell r="A92" t="str">
            <v>Hajdu János</v>
          </cell>
          <cell r="B92" t="str">
            <v>Sei shin ryu</v>
          </cell>
        </row>
        <row r="93">
          <cell r="A93" t="str">
            <v>Hajdu Sándor</v>
          </cell>
          <cell r="B93" t="str">
            <v>Sei shin ryu</v>
          </cell>
        </row>
        <row r="94">
          <cell r="A94" t="str">
            <v>Hamar Lajos</v>
          </cell>
          <cell r="B94" t="str">
            <v>JÁSZ KEMPO KARATE KLUB</v>
          </cell>
        </row>
        <row r="95">
          <cell r="A95" t="str">
            <v>Hari Attila</v>
          </cell>
          <cell r="B95" t="str">
            <v>BÁCS TEAM</v>
          </cell>
        </row>
        <row r="96">
          <cell r="A96" t="str">
            <v>Hegedűs András</v>
          </cell>
          <cell r="B96" t="str">
            <v>FHÖSE </v>
          </cell>
        </row>
        <row r="97">
          <cell r="A97" t="str">
            <v>Hegedűs Dóra</v>
          </cell>
          <cell r="B97" t="str">
            <v>DHKSE</v>
          </cell>
        </row>
        <row r="98">
          <cell r="A98" t="str">
            <v>Herczeg Zoltán</v>
          </cell>
          <cell r="B98" t="str">
            <v>MEREDEK SE</v>
          </cell>
        </row>
        <row r="99">
          <cell r="A99" t="str">
            <v>Herczku Miklós</v>
          </cell>
          <cell r="B99" t="str">
            <v>GÖNCZI TEAM</v>
          </cell>
        </row>
        <row r="100">
          <cell r="A100" t="str">
            <v>Hizriev Michael</v>
          </cell>
          <cell r="B100" t="str">
            <v>OROSZ CSAPAT</v>
          </cell>
        </row>
        <row r="101">
          <cell r="A101" t="str">
            <v>Hollander Dávid</v>
          </cell>
          <cell r="B101" t="str">
            <v>HUNYADI SE</v>
          </cell>
        </row>
        <row r="102">
          <cell r="A102" t="str">
            <v>Horváth István</v>
          </cell>
          <cell r="B102" t="str">
            <v>RKSZ KISKŐRÖSI K.K.</v>
          </cell>
        </row>
        <row r="103">
          <cell r="A103" t="str">
            <v>Hricz András</v>
          </cell>
          <cell r="B103" t="str">
            <v>SZÁZHALOMBATTAI KICK-BOKSZ SE</v>
          </cell>
        </row>
        <row r="104">
          <cell r="A104" t="str">
            <v>ifj. Szilágyi László</v>
          </cell>
          <cell r="B104" t="str">
            <v>SZÁZHALOMBATTAI KICK-BOKSZ SE</v>
          </cell>
        </row>
        <row r="105">
          <cell r="A105" t="str">
            <v>Imre János</v>
          </cell>
          <cell r="B105" t="str">
            <v>BÁCS TEAM</v>
          </cell>
        </row>
        <row r="106">
          <cell r="A106" t="str">
            <v>Imrik Csaba</v>
          </cell>
          <cell r="B106" t="str">
            <v>DOJO LOVÁSZ</v>
          </cell>
        </row>
        <row r="107">
          <cell r="A107" t="str">
            <v>Jakab Sándor</v>
          </cell>
          <cell r="B107" t="str">
            <v>DUNAHARASZTI KEMPO SE</v>
          </cell>
        </row>
        <row r="108">
          <cell r="A108" t="str">
            <v>JAKUB BURCZYK</v>
          </cell>
          <cell r="B108" t="str">
            <v>Kong Sao Team LENGYEL O.</v>
          </cell>
        </row>
        <row r="109">
          <cell r="A109" t="str">
            <v>Járomi Krisztián</v>
          </cell>
          <cell r="B109" t="str">
            <v>BÁCS TEAM</v>
          </cell>
        </row>
        <row r="110">
          <cell r="A110" t="str">
            <v>Jónás Ádám Iván</v>
          </cell>
          <cell r="B110" t="str">
            <v>TQ NAGY FERENC</v>
          </cell>
        </row>
        <row r="111">
          <cell r="A111" t="str">
            <v>Juhász Tamás</v>
          </cell>
          <cell r="B111" t="str">
            <v>FEKETE MAMBA</v>
          </cell>
        </row>
        <row r="112">
          <cell r="A112" t="str">
            <v>Jurancsik Patrik</v>
          </cell>
          <cell r="B112" t="str">
            <v>DOJO LOVÁSZ</v>
          </cell>
        </row>
        <row r="113">
          <cell r="A113" t="str">
            <v>Kádár Filip</v>
          </cell>
          <cell r="B113" t="str">
            <v>SZLOVÁK KEMPO SZÖV.</v>
          </cell>
        </row>
        <row r="114">
          <cell r="A114" t="str">
            <v>Kalocsai Gergő</v>
          </cell>
          <cell r="B114" t="str">
            <v>FEKETE MAMBA</v>
          </cell>
        </row>
        <row r="115">
          <cell r="A115" t="str">
            <v>KAMIL LEWICKI</v>
          </cell>
          <cell r="B115" t="str">
            <v>Kong Sao Team LENGYEL O.</v>
          </cell>
        </row>
        <row r="116">
          <cell r="A116" t="str">
            <v>Karácsonyi Barbara</v>
          </cell>
          <cell r="B116" t="str">
            <v>DHKSE</v>
          </cell>
        </row>
        <row r="117">
          <cell r="A117" t="str">
            <v>Karácsonyi Dávid</v>
          </cell>
          <cell r="B117" t="str">
            <v>DHKSE</v>
          </cell>
        </row>
        <row r="118">
          <cell r="A118" t="str">
            <v>Karácsonyi Krisztián</v>
          </cell>
          <cell r="B118" t="str">
            <v>DHKSE</v>
          </cell>
        </row>
        <row r="119">
          <cell r="A119" t="str">
            <v>Kardos Ignác</v>
          </cell>
          <cell r="B119" t="str">
            <v>Sei shin ryu</v>
          </cell>
        </row>
        <row r="120">
          <cell r="A120" t="str">
            <v>Képes Krisztián</v>
          </cell>
          <cell r="B120" t="str">
            <v>FIGHTING KEMPO ESZTERGOM</v>
          </cell>
        </row>
        <row r="121">
          <cell r="A121" t="str">
            <v>Kerek Ádám</v>
          </cell>
          <cell r="B121" t="str">
            <v>KANDÓ SC</v>
          </cell>
        </row>
        <row r="122">
          <cell r="A122" t="str">
            <v>Kerek Zoltán</v>
          </cell>
          <cell r="B122" t="str">
            <v>KANDÓ SC</v>
          </cell>
        </row>
        <row r="123">
          <cell r="A123" t="str">
            <v>Kertész Viktor</v>
          </cell>
          <cell r="B123" t="str">
            <v>FEKETE MAMBA</v>
          </cell>
        </row>
        <row r="124">
          <cell r="A124" t="str">
            <v>Kiss Attila</v>
          </cell>
          <cell r="B124" t="str">
            <v>BUSHIDO SE</v>
          </cell>
        </row>
        <row r="125">
          <cell r="A125" t="str">
            <v>Kiss Ferenc</v>
          </cell>
          <cell r="B125" t="str">
            <v>TQ GAJDÁN</v>
          </cell>
        </row>
        <row r="126">
          <cell r="A126" t="str">
            <v>Kiss János Marcell</v>
          </cell>
          <cell r="B126" t="str">
            <v>MHSE</v>
          </cell>
        </row>
        <row r="127">
          <cell r="A127" t="str">
            <v>Kiss Zoltán</v>
          </cell>
          <cell r="B127" t="str">
            <v>SHIDOKAN KARATE</v>
          </cell>
        </row>
        <row r="128">
          <cell r="A128" t="str">
            <v>Knapik Péter</v>
          </cell>
          <cell r="B128" t="str">
            <v>BÁCS TEAM</v>
          </cell>
        </row>
        <row r="129">
          <cell r="A129" t="str">
            <v>Kóczián Tamás</v>
          </cell>
          <cell r="B129" t="str">
            <v>ÁROK KEMPO DOJO</v>
          </cell>
        </row>
        <row r="130">
          <cell r="A130" t="str">
            <v>Kocsis Alexandra</v>
          </cell>
          <cell r="B130" t="str">
            <v>Nyiregyházi </v>
          </cell>
        </row>
        <row r="131">
          <cell r="A131" t="str">
            <v>Kollár András</v>
          </cell>
          <cell r="B131" t="str">
            <v>KÉK SÁRKÁNYOK KEMPO SZÖV.</v>
          </cell>
        </row>
        <row r="132">
          <cell r="A132" t="str">
            <v>Kopácsi Zoltán</v>
          </cell>
          <cell r="B132" t="str">
            <v>DOJO LOVÁSZ</v>
          </cell>
        </row>
        <row r="133">
          <cell r="A133" t="str">
            <v>Kormos Dávid</v>
          </cell>
          <cell r="B133" t="str">
            <v>JÁSZ KEMPO KARATE KLUB</v>
          </cell>
        </row>
        <row r="134">
          <cell r="A134" t="str">
            <v>Kovács Adél</v>
          </cell>
          <cell r="B134" t="str">
            <v>FIGHTING KEMPO ESZTERGOM</v>
          </cell>
        </row>
        <row r="135">
          <cell r="A135" t="str">
            <v>Kovács Alexandra</v>
          </cell>
          <cell r="B135" t="str">
            <v>MHSE</v>
          </cell>
        </row>
        <row r="136">
          <cell r="A136" t="str">
            <v>Kovács Dániel</v>
          </cell>
          <cell r="B136" t="str">
            <v>VARGA TEAM</v>
          </cell>
        </row>
        <row r="137">
          <cell r="A137" t="str">
            <v>Kovács Krisztián</v>
          </cell>
          <cell r="B137" t="str">
            <v>TQ GAJDÁN</v>
          </cell>
        </row>
        <row r="138">
          <cell r="A138" t="str">
            <v>Kovács Mária</v>
          </cell>
          <cell r="B138" t="str">
            <v>ZUGLÓI HSE</v>
          </cell>
        </row>
        <row r="139">
          <cell r="A139" t="str">
            <v>Kovács Richárd</v>
          </cell>
          <cell r="B139" t="str">
            <v>MHSE</v>
          </cell>
        </row>
        <row r="140">
          <cell r="A140" t="str">
            <v>Kovács Zsolt</v>
          </cell>
          <cell r="B140" t="str">
            <v>RKSZ KISKŐRÖSI K.K.</v>
          </cell>
        </row>
        <row r="141">
          <cell r="A141" t="str">
            <v>Kozári Eszter</v>
          </cell>
          <cell r="B141" t="str">
            <v>Sei shin ryu</v>
          </cell>
        </row>
        <row r="142">
          <cell r="A142" t="str">
            <v>Koziy Andriy </v>
          </cell>
          <cell r="B142" t="str">
            <v>UKRAJNA</v>
          </cell>
        </row>
        <row r="143">
          <cell r="A143" t="str">
            <v>Kozma Ádám</v>
          </cell>
          <cell r="B143" t="str">
            <v>TQ NAGY FERENC</v>
          </cell>
        </row>
        <row r="144">
          <cell r="A144" t="str">
            <v>Kranitz-Nagy Attila</v>
          </cell>
          <cell r="B144" t="str">
            <v>FEKETE MAMBA</v>
          </cell>
        </row>
        <row r="145">
          <cell r="A145" t="str">
            <v>Kristek András</v>
          </cell>
          <cell r="B145" t="str">
            <v>DHKSE</v>
          </cell>
        </row>
        <row r="146">
          <cell r="A146" t="str">
            <v>KRZYSZTOF MOĆKo </v>
          </cell>
          <cell r="B146" t="str">
            <v>Kong Sao Team LENGYEL O.</v>
          </cell>
        </row>
        <row r="147">
          <cell r="A147" t="str">
            <v>Lajos Roland</v>
          </cell>
          <cell r="B147" t="str">
            <v>MEREDEK SE</v>
          </cell>
        </row>
        <row r="148">
          <cell r="A148" t="str">
            <v>Lakatos Dávid</v>
          </cell>
          <cell r="B148" t="str">
            <v>BUSHIDO SE</v>
          </cell>
        </row>
        <row r="149">
          <cell r="A149" t="str">
            <v>Lakatos János</v>
          </cell>
          <cell r="B149" t="str">
            <v>BUSHIDO SE</v>
          </cell>
        </row>
        <row r="150">
          <cell r="A150" t="str">
            <v>Lakatos Sándor</v>
          </cell>
          <cell r="B150" t="str">
            <v>TATAMI CENTRUM</v>
          </cell>
        </row>
        <row r="151">
          <cell r="A151" t="str">
            <v>Lantos Renáta</v>
          </cell>
          <cell r="B151" t="str">
            <v>JÁSZ KEMPO KARATE KLUB</v>
          </cell>
        </row>
        <row r="152">
          <cell r="A152" t="str">
            <v>Laszák Zoltán</v>
          </cell>
          <cell r="B152" t="str">
            <v>TÖKÖL SE</v>
          </cell>
        </row>
        <row r="153">
          <cell r="A153" t="str">
            <v>Laub Dávid</v>
          </cell>
          <cell r="B153" t="str">
            <v>SHIDOKAN KARATE</v>
          </cell>
        </row>
        <row r="154">
          <cell r="A154" t="str">
            <v>Lengyel Gábor</v>
          </cell>
          <cell r="B154" t="str">
            <v>CAGE KEMPO </v>
          </cell>
        </row>
        <row r="155">
          <cell r="A155" t="str">
            <v>Lestyán Gyula</v>
          </cell>
          <cell r="B155" t="str">
            <v>RAKÉTA DOJO</v>
          </cell>
        </row>
        <row r="156">
          <cell r="A156" t="str">
            <v>Lippa Nikolett </v>
          </cell>
          <cell r="B156" t="str">
            <v>MILÓ TEAM</v>
          </cell>
        </row>
        <row r="157">
          <cell r="A157" t="str">
            <v>Liszkai Krisztina</v>
          </cell>
          <cell r="B157" t="str">
            <v>FHÖSE </v>
          </cell>
        </row>
        <row r="158">
          <cell r="A158" t="str">
            <v>Losonczi Dávid</v>
          </cell>
          <cell r="B158" t="str">
            <v>RKSZ KISKŐRÖSI K.K.</v>
          </cell>
        </row>
        <row r="159">
          <cell r="A159" t="str">
            <v>Lucza Gábor</v>
          </cell>
          <cell r="B159" t="str">
            <v>RKSZ KISKŐRÖSI K.K.</v>
          </cell>
        </row>
        <row r="160">
          <cell r="A160" t="str">
            <v>MACIEK BECZAŁA </v>
          </cell>
          <cell r="B160" t="str">
            <v>Kong Sao Team LENGYEL O.</v>
          </cell>
        </row>
        <row r="161">
          <cell r="A161" t="str">
            <v>Magyar Regina</v>
          </cell>
          <cell r="B161" t="str">
            <v>SHIDOKAN KARATE</v>
          </cell>
        </row>
        <row r="162">
          <cell r="A162" t="str">
            <v>Maksim Kovalov</v>
          </cell>
          <cell r="B162" t="str">
            <v>OROSZ CSAPAT</v>
          </cell>
        </row>
        <row r="163">
          <cell r="A163" t="str">
            <v>Malkowski Tamás</v>
          </cell>
          <cell r="B163" t="str">
            <v>SZLOVÁK KEMPO SZÖV.</v>
          </cell>
        </row>
        <row r="164">
          <cell r="A164" t="str">
            <v>Marák Róbert</v>
          </cell>
          <cell r="B164" t="str">
            <v>SZLOVÁK KEMPO SZÖV.</v>
          </cell>
        </row>
        <row r="165">
          <cell r="A165" t="str">
            <v>MARIUSZ STYCZEŃ </v>
          </cell>
          <cell r="B165" t="str">
            <v>Kong Sao Team LENGYEL O.</v>
          </cell>
        </row>
        <row r="166">
          <cell r="A166" t="str">
            <v>Markó Zsolt</v>
          </cell>
          <cell r="B166" t="str">
            <v>RKSZ KISKŐRÖSI K.K.</v>
          </cell>
        </row>
        <row r="167">
          <cell r="A167" t="str">
            <v>Marton Bence </v>
          </cell>
          <cell r="B167" t="str">
            <v>MEREDEK SE</v>
          </cell>
        </row>
        <row r="168">
          <cell r="A168" t="str">
            <v>Mátyás Ferenc</v>
          </cell>
          <cell r="B168" t="str">
            <v>SHIDOKAN KARATE</v>
          </cell>
        </row>
        <row r="169">
          <cell r="A169" t="str">
            <v>Mayer Cintia</v>
          </cell>
          <cell r="B169" t="str">
            <v>BÁCS TEAM</v>
          </cell>
        </row>
        <row r="170">
          <cell r="A170" t="str">
            <v>Mayer Odett</v>
          </cell>
          <cell r="B170" t="str">
            <v>BÁCS TEAM</v>
          </cell>
        </row>
        <row r="171">
          <cell r="A171" t="str">
            <v>Mészáros Zsolt</v>
          </cell>
          <cell r="B171" t="str">
            <v>DOJO LOVÁSZ</v>
          </cell>
        </row>
        <row r="172">
          <cell r="A172" t="str">
            <v>Metzger Antal</v>
          </cell>
          <cell r="B172" t="str">
            <v>DHKSE</v>
          </cell>
        </row>
        <row r="173">
          <cell r="A173" t="str">
            <v>Mihály Balázs </v>
          </cell>
          <cell r="B173" t="str">
            <v>Sei shin ryu</v>
          </cell>
        </row>
        <row r="174">
          <cell r="A174" t="str">
            <v>Mikula Judit</v>
          </cell>
          <cell r="B174" t="str">
            <v>MILÓ TEAM</v>
          </cell>
        </row>
        <row r="175">
          <cell r="A175" t="str">
            <v>Mirsaabzade Alisaab </v>
          </cell>
          <cell r="B175" t="str">
            <v>UKRAJNA</v>
          </cell>
        </row>
        <row r="176">
          <cell r="A176" t="str">
            <v>Móga Márk</v>
          </cell>
          <cell r="B176" t="str">
            <v>BÁCS TEAM</v>
          </cell>
        </row>
        <row r="177">
          <cell r="A177" t="str">
            <v>Molnár Dániel</v>
          </cell>
          <cell r="B177" t="str">
            <v>SAVATE</v>
          </cell>
        </row>
        <row r="178">
          <cell r="A178" t="str">
            <v>Molnár Géza</v>
          </cell>
          <cell r="B178" t="str">
            <v>USE MMA</v>
          </cell>
        </row>
        <row r="179">
          <cell r="A179" t="str">
            <v>Morvai Kevin</v>
          </cell>
          <cell r="B179" t="str">
            <v>GÖNCZI TEAM</v>
          </cell>
        </row>
        <row r="180">
          <cell r="A180" t="str">
            <v>Mózsi Attila</v>
          </cell>
          <cell r="B180" t="str">
            <v>DUNAHARASZTI KEMPO SE</v>
          </cell>
        </row>
        <row r="181">
          <cell r="A181" t="str">
            <v>Muhari Erik</v>
          </cell>
          <cell r="B181" t="str">
            <v>CAGE KEMPO </v>
          </cell>
        </row>
        <row r="182">
          <cell r="A182" t="str">
            <v>Muszbek Petra</v>
          </cell>
          <cell r="B182" t="str">
            <v>MILÓ TEAM</v>
          </cell>
        </row>
        <row r="183">
          <cell r="A183" t="str">
            <v>Nagy Alexandra</v>
          </cell>
          <cell r="B183" t="str">
            <v>DHKSE</v>
          </cell>
        </row>
        <row r="184">
          <cell r="A184" t="str">
            <v>Nagy Attila</v>
          </cell>
          <cell r="B184" t="str">
            <v>KÍGYÓ DOJO HSE</v>
          </cell>
        </row>
        <row r="185">
          <cell r="A185" t="str">
            <v>Nagy Balázs</v>
          </cell>
          <cell r="B185" t="str">
            <v>SZLOVÁK KEMPO SZÖV.</v>
          </cell>
        </row>
        <row r="186">
          <cell r="A186" t="str">
            <v>Nagy Barna</v>
          </cell>
          <cell r="B186" t="str">
            <v>VARGA TEAM</v>
          </cell>
        </row>
        <row r="187">
          <cell r="A187" t="str">
            <v>Nagy Ferenc</v>
          </cell>
          <cell r="B187" t="str">
            <v>TQ NAGY FERENC</v>
          </cell>
        </row>
        <row r="188">
          <cell r="A188" t="str">
            <v>Nagy H. Adrián</v>
          </cell>
          <cell r="B188" t="str">
            <v>KÍGYÓ DOJO HSE</v>
          </cell>
        </row>
        <row r="189">
          <cell r="A189" t="str">
            <v>Nagy István</v>
          </cell>
          <cell r="B189" t="str">
            <v>KLAPKA GYÖRGY ISK. JÁSZBERÉNY</v>
          </cell>
        </row>
        <row r="190">
          <cell r="A190" t="str">
            <v>Nagy Mátyás</v>
          </cell>
          <cell r="B190" t="str">
            <v>SKULTÉTI TEAM</v>
          </cell>
        </row>
        <row r="191">
          <cell r="A191" t="str">
            <v>Nagy Norbert</v>
          </cell>
          <cell r="B191" t="str">
            <v>FEKETE MAMBA</v>
          </cell>
        </row>
        <row r="192">
          <cell r="A192" t="str">
            <v>Nagy Norbert</v>
          </cell>
          <cell r="B192" t="str">
            <v>SHIDOKAN KARATE</v>
          </cell>
        </row>
        <row r="193">
          <cell r="A193" t="str">
            <v>Nagy Péter</v>
          </cell>
          <cell r="B193" t="str">
            <v>DOJO LOVÁSZ</v>
          </cell>
        </row>
        <row r="194">
          <cell r="A194" t="str">
            <v>Nagy Rebeka</v>
          </cell>
          <cell r="B194" t="str">
            <v>FIGHTING KEMPO ESZTERGOM</v>
          </cell>
        </row>
        <row r="195">
          <cell r="A195" t="str">
            <v>Nagy Tibor Dániel</v>
          </cell>
          <cell r="B195" t="str">
            <v>SZLOVÁK KEMPO SZÖV.</v>
          </cell>
        </row>
        <row r="196">
          <cell r="A196" t="str">
            <v>NAJDZIŃSKI MATEUSZ </v>
          </cell>
          <cell r="B196" t="str">
            <v>Kong Sao Team LENGYEL O.</v>
          </cell>
        </row>
        <row r="197">
          <cell r="A197" t="str">
            <v>Nardelotti Zoltán</v>
          </cell>
          <cell r="B197" t="str">
            <v>FIGHTING KEMPO ESZTERGOM</v>
          </cell>
        </row>
        <row r="198">
          <cell r="A198" t="str">
            <v>Németh Dávid</v>
          </cell>
          <cell r="B198" t="str">
            <v>SZLOVÁK KEMPO SZÖV.</v>
          </cell>
        </row>
        <row r="199">
          <cell r="A199" t="str">
            <v>Németh Tibor</v>
          </cell>
          <cell r="B199" t="str">
            <v>SZLOVÁK KEMPO SZÖV.</v>
          </cell>
        </row>
        <row r="200">
          <cell r="A200" t="str">
            <v>Neppel Péter</v>
          </cell>
          <cell r="B200" t="str">
            <v>MHSE</v>
          </cell>
        </row>
        <row r="201">
          <cell r="A201" t="str">
            <v>Nikker Ronald</v>
          </cell>
          <cell r="B201" t="str">
            <v>SZLOVÁK KEMPO SZÖV.</v>
          </cell>
        </row>
        <row r="202">
          <cell r="A202" t="str">
            <v>Novák Norbert</v>
          </cell>
          <cell r="B202" t="str">
            <v>FHÖSE </v>
          </cell>
        </row>
        <row r="203">
          <cell r="A203" t="str">
            <v>Nyilasi Péter</v>
          </cell>
          <cell r="B203" t="str">
            <v>SAVATE</v>
          </cell>
        </row>
        <row r="204">
          <cell r="A204" t="str">
            <v>Olajos Enikő</v>
          </cell>
          <cell r="B204" t="str">
            <v>TÖKÖL SE</v>
          </cell>
        </row>
        <row r="205">
          <cell r="A205" t="str">
            <v>ORCIUCH KAMIL</v>
          </cell>
          <cell r="B205" t="str">
            <v>Kong Sao Team LENGYEL O.</v>
          </cell>
        </row>
        <row r="206">
          <cell r="A206" t="str">
            <v>Orcsik Zalán</v>
          </cell>
          <cell r="B206" t="str">
            <v>BÁCS TEAM</v>
          </cell>
        </row>
        <row r="207">
          <cell r="A207" t="str">
            <v>Orosz Ádám</v>
          </cell>
          <cell r="B207" t="str">
            <v>FEKETE MAMBA</v>
          </cell>
        </row>
        <row r="208">
          <cell r="A208" t="str">
            <v>Pajtás Ferenc</v>
          </cell>
          <cell r="B208" t="str">
            <v>KANDÓ SC</v>
          </cell>
        </row>
        <row r="209">
          <cell r="A209" t="str">
            <v>Pál Attila</v>
          </cell>
          <cell r="B209" t="str">
            <v>FEKETE MAMBA</v>
          </cell>
        </row>
        <row r="210">
          <cell r="A210" t="str">
            <v>Pálinkó Ildikó</v>
          </cell>
          <cell r="B210" t="str">
            <v>FIGHTING KEMPO ESZTERGOM</v>
          </cell>
        </row>
        <row r="211">
          <cell r="A211" t="str">
            <v>Pap Tibor</v>
          </cell>
          <cell r="B211" t="str">
            <v>BÁCS TEAM</v>
          </cell>
        </row>
        <row r="212">
          <cell r="A212" t="str">
            <v>Papp Eszter</v>
          </cell>
          <cell r="B212" t="str">
            <v>SZLOVÁK KEMPO SZÖV.</v>
          </cell>
        </row>
        <row r="213">
          <cell r="A213" t="str">
            <v>Papp Gábor</v>
          </cell>
          <cell r="B213" t="str">
            <v>RKSZ KISKŐRÖSI K.K.</v>
          </cell>
        </row>
        <row r="214">
          <cell r="A214" t="str">
            <v>Papp Péter</v>
          </cell>
          <cell r="B214" t="str">
            <v>RKSZ KISKŐRÖSI K.K.</v>
          </cell>
        </row>
        <row r="215">
          <cell r="A215" t="str">
            <v>Pásztor Ádám</v>
          </cell>
          <cell r="B215" t="str">
            <v>TQ ÚJFEHÉRTÓ</v>
          </cell>
        </row>
        <row r="216">
          <cell r="A216" t="str">
            <v>Pásztor István</v>
          </cell>
          <cell r="B216" t="str">
            <v>RKSZ KISKŐRÖSI K.K.</v>
          </cell>
        </row>
        <row r="217">
          <cell r="A217" t="str">
            <v>Pelle Norbert</v>
          </cell>
          <cell r="B217" t="str">
            <v>VARGA TEAM</v>
          </cell>
        </row>
        <row r="218">
          <cell r="A218" t="str">
            <v>Pethő Kriszta</v>
          </cell>
          <cell r="B218" t="str">
            <v>KÍGYÓ DOJO HSE</v>
          </cell>
        </row>
        <row r="219">
          <cell r="A219" t="str">
            <v>PetrikovIcs Gergő</v>
          </cell>
          <cell r="B219" t="str">
            <v>MILÓ TEAM</v>
          </cell>
        </row>
        <row r="220">
          <cell r="A220" t="str">
            <v>Piros Erik</v>
          </cell>
          <cell r="B220" t="str">
            <v>DHKSE</v>
          </cell>
        </row>
        <row r="221">
          <cell r="A221" t="str">
            <v>Piros Patrik</v>
          </cell>
          <cell r="B221" t="str">
            <v>DHKSE</v>
          </cell>
        </row>
        <row r="222">
          <cell r="A222" t="str">
            <v>Pokorni Ádám</v>
          </cell>
          <cell r="B222" t="str">
            <v>FIGHTING KEMPO ESZTERGOM</v>
          </cell>
        </row>
        <row r="223">
          <cell r="A223" t="str">
            <v>Pokorni Milán</v>
          </cell>
          <cell r="B223" t="str">
            <v>FIGHTING KEMPO ESZTERGOM</v>
          </cell>
        </row>
        <row r="224">
          <cell r="A224" t="str">
            <v>Polgár Csilla</v>
          </cell>
          <cell r="B224" t="str">
            <v>KANDÓ SC</v>
          </cell>
        </row>
        <row r="225">
          <cell r="A225" t="str">
            <v>Polgári Zoltán</v>
          </cell>
          <cell r="B225" t="str">
            <v>TQ ÚJFEHÉRTÓ</v>
          </cell>
        </row>
        <row r="226">
          <cell r="A226" t="str">
            <v>Polyák Ferenc</v>
          </cell>
          <cell r="B226" t="str">
            <v>SHIDOKAN KARATE</v>
          </cell>
        </row>
        <row r="227">
          <cell r="A227" t="str">
            <v>Pomázi Erik</v>
          </cell>
          <cell r="B227" t="str">
            <v>FHÖSE </v>
          </cell>
        </row>
        <row r="228">
          <cell r="A228" t="str">
            <v>Pongó Tamás</v>
          </cell>
          <cell r="B228" t="str">
            <v>KÍGYÓ DOJO HSE</v>
          </cell>
        </row>
        <row r="229">
          <cell r="A229" t="str">
            <v>Radányi Bence</v>
          </cell>
          <cell r="B229" t="str">
            <v>DUNAHARASZTI KEMPO SE</v>
          </cell>
        </row>
        <row r="230">
          <cell r="A230" t="str">
            <v>Reindl Róbert</v>
          </cell>
          <cell r="B230" t="str">
            <v>USE MMA</v>
          </cell>
        </row>
        <row r="231">
          <cell r="A231" t="str">
            <v>Remete Norbert</v>
          </cell>
          <cell r="B231" t="str">
            <v>USE KEREK TEAM</v>
          </cell>
        </row>
        <row r="232">
          <cell r="A232" t="str">
            <v>Révész Zsanett</v>
          </cell>
          <cell r="B232" t="str">
            <v>FIGHTING KEMPO ESZTERGOM</v>
          </cell>
        </row>
        <row r="233">
          <cell r="A233" t="str">
            <v>ROBERT SIEŃGIEŃ </v>
          </cell>
          <cell r="B233" t="str">
            <v>Kong Sao Team LENGYEL O.</v>
          </cell>
        </row>
        <row r="234">
          <cell r="A234" t="str">
            <v>Rodics Tamás</v>
          </cell>
          <cell r="B234" t="str">
            <v>RKSZ KISKŐRÖSI K.K.</v>
          </cell>
        </row>
        <row r="235">
          <cell r="A235" t="str">
            <v>Rózsa Tibor</v>
          </cell>
          <cell r="B235" t="str">
            <v>RKSZ KISKŐRÖSI K.K.</v>
          </cell>
        </row>
        <row r="236">
          <cell r="A236" t="str">
            <v>Rozsályi Alpár</v>
          </cell>
          <cell r="B236" t="str">
            <v>BUSHIDO SE</v>
          </cell>
        </row>
        <row r="237">
          <cell r="A237" t="str">
            <v>Rusvai Attila</v>
          </cell>
          <cell r="B237" t="str">
            <v>JÁSZ KEMPO KARATE KLUB</v>
          </cell>
        </row>
        <row r="238">
          <cell r="A238" t="str">
            <v>Sándor Béla</v>
          </cell>
          <cell r="B238" t="str">
            <v>PIT BULL TEAM</v>
          </cell>
        </row>
        <row r="239">
          <cell r="A239" t="str">
            <v>Schneider Roland</v>
          </cell>
          <cell r="B239" t="str">
            <v>BÁCS TEAM</v>
          </cell>
        </row>
        <row r="240">
          <cell r="A240" t="str">
            <v>Schneider Ronald</v>
          </cell>
          <cell r="B240" t="str">
            <v>BÁCS TEAM</v>
          </cell>
        </row>
        <row r="241">
          <cell r="A241" t="str">
            <v>Sebestyén László</v>
          </cell>
          <cell r="B241" t="str">
            <v>JÁSZ KEMPO KARATE KLUB</v>
          </cell>
        </row>
        <row r="242">
          <cell r="A242" t="str">
            <v>Sima István</v>
          </cell>
          <cell r="B242" t="str">
            <v>DUNAHARASZTI KEMPO SE</v>
          </cell>
        </row>
        <row r="243">
          <cell r="A243" t="str">
            <v>Soós Róbert</v>
          </cell>
          <cell r="B243" t="str">
            <v>CAGE KEMPO </v>
          </cell>
        </row>
        <row r="244">
          <cell r="A244" t="str">
            <v>Stefán Dávid</v>
          </cell>
          <cell r="B244" t="str">
            <v>MILÓ TEAM</v>
          </cell>
        </row>
        <row r="245">
          <cell r="A245" t="str">
            <v>Sushynskyi Borys </v>
          </cell>
          <cell r="B245" t="str">
            <v>UKRAJNA</v>
          </cell>
        </row>
        <row r="246">
          <cell r="A246" t="str">
            <v>Sushynskyi Dmytro </v>
          </cell>
          <cell r="B246" t="str">
            <v>UKRAJNA</v>
          </cell>
        </row>
        <row r="247">
          <cell r="A247" t="str">
            <v>Sütő Zoltán</v>
          </cell>
          <cell r="B247" t="str">
            <v>CAGE KEMPO </v>
          </cell>
        </row>
        <row r="248">
          <cell r="A248" t="str">
            <v>SYLWESTER CZARNOTA </v>
          </cell>
          <cell r="B248" t="str">
            <v>Kong Sao Team LENGYEL O.</v>
          </cell>
        </row>
        <row r="249">
          <cell r="A249" t="str">
            <v>Szabó Ádám</v>
          </cell>
          <cell r="B249" t="str">
            <v>FEKETE MAMBA</v>
          </cell>
        </row>
        <row r="250">
          <cell r="A250" t="str">
            <v>Szabó Ákos</v>
          </cell>
          <cell r="B250" t="str">
            <v>JÁSZ KEMPO KARATE KLUB</v>
          </cell>
        </row>
        <row r="251">
          <cell r="A251" t="str">
            <v>Szabó Balázs</v>
          </cell>
          <cell r="B251" t="str">
            <v>TÖKÖL SE</v>
          </cell>
        </row>
        <row r="252">
          <cell r="A252" t="str">
            <v>Szabó Gábor</v>
          </cell>
          <cell r="B252" t="str">
            <v>FHÖSE </v>
          </cell>
        </row>
        <row r="253">
          <cell r="A253" t="str">
            <v>Szabó László</v>
          </cell>
          <cell r="B253" t="str">
            <v>VARGA TEAM</v>
          </cell>
        </row>
        <row r="254">
          <cell r="A254" t="str">
            <v>Szabó Nikolett</v>
          </cell>
          <cell r="B254" t="str">
            <v>JAKAB ÖNVÉDELMI ISKOLA</v>
          </cell>
        </row>
        <row r="255">
          <cell r="A255" t="str">
            <v>Szabó Norbert</v>
          </cell>
          <cell r="B255" t="str">
            <v>FEKETE MAMBA</v>
          </cell>
        </row>
        <row r="256">
          <cell r="A256" t="str">
            <v>Szabó Pál</v>
          </cell>
          <cell r="B256" t="str">
            <v>BÁCS TEAM</v>
          </cell>
        </row>
        <row r="257">
          <cell r="A257" t="str">
            <v>Szabó Richard</v>
          </cell>
          <cell r="B257" t="str">
            <v>PIT BULL TEAM</v>
          </cell>
        </row>
        <row r="258">
          <cell r="A258" t="str">
            <v>Szabo, Marlon</v>
          </cell>
          <cell r="B258" t="str">
            <v>SHORAI DO KEMPO</v>
          </cell>
        </row>
        <row r="259">
          <cell r="A259" t="str">
            <v>Szalontai Gergő</v>
          </cell>
          <cell r="B259" t="str">
            <v>SAVATE</v>
          </cell>
        </row>
        <row r="260">
          <cell r="A260" t="str">
            <v>Szántó Anna</v>
          </cell>
          <cell r="B260" t="str">
            <v>DHKSE</v>
          </cell>
        </row>
        <row r="261">
          <cell r="A261" t="str">
            <v>Száraz Vivien</v>
          </cell>
          <cell r="B261" t="str">
            <v>CAGE KEMPO </v>
          </cell>
        </row>
        <row r="262">
          <cell r="A262" t="str">
            <v>Székely Tamás</v>
          </cell>
          <cell r="B262" t="str">
            <v>FHÖSE </v>
          </cell>
        </row>
        <row r="263">
          <cell r="A263" t="str">
            <v>Szikszai Nikolett</v>
          </cell>
          <cell r="B263" t="str">
            <v>KÍGYÓ DOJO HSE</v>
          </cell>
        </row>
        <row r="264">
          <cell r="A264" t="str">
            <v>Szilágyi János</v>
          </cell>
          <cell r="B264" t="str">
            <v>RAKÉTA DOJO</v>
          </cell>
        </row>
        <row r="265">
          <cell r="A265" t="str">
            <v>Szilágyi László</v>
          </cell>
          <cell r="B265" t="str">
            <v>SZÁZHALOMBATTAI KICK-BOKSZ SE</v>
          </cell>
        </row>
        <row r="266">
          <cell r="A266" t="str">
            <v>Szilágyi Richárd</v>
          </cell>
          <cell r="B266" t="str">
            <v>VARGA TEAM</v>
          </cell>
        </row>
        <row r="267">
          <cell r="A267" t="str">
            <v>Szitó Tibor</v>
          </cell>
          <cell r="B267" t="str">
            <v>SAVATE</v>
          </cell>
        </row>
        <row r="268">
          <cell r="A268" t="str">
            <v>Szórád Xavér</v>
          </cell>
          <cell r="B268" t="str">
            <v>CAGE KEMPO </v>
          </cell>
        </row>
        <row r="269">
          <cell r="A269" t="str">
            <v>Szöllösi Zsolt</v>
          </cell>
          <cell r="B269" t="str">
            <v>KANDÓ SC</v>
          </cell>
        </row>
        <row r="270">
          <cell r="A270" t="str">
            <v>Szűcs Kristóf</v>
          </cell>
          <cell r="B270" t="str">
            <v>TATAMI CENTRUM</v>
          </cell>
        </row>
        <row r="271">
          <cell r="A271" t="str">
            <v>Szűcs Sándor</v>
          </cell>
          <cell r="B271" t="str">
            <v>TATAMI CENTRUM</v>
          </cell>
        </row>
        <row r="272">
          <cell r="A272" t="str">
            <v>Takács András</v>
          </cell>
          <cell r="B272" t="str">
            <v>KÍGYÓ DOJO HSE</v>
          </cell>
        </row>
        <row r="273">
          <cell r="A273" t="str">
            <v>Takács Hedvig</v>
          </cell>
          <cell r="B273" t="str">
            <v>KÍGYÓ DOJO HSE</v>
          </cell>
        </row>
        <row r="274">
          <cell r="A274" t="str">
            <v>Takács Kristóf</v>
          </cell>
          <cell r="B274" t="str">
            <v>USE KEREK TEAM</v>
          </cell>
        </row>
        <row r="275">
          <cell r="A275" t="str">
            <v>Takács Péter</v>
          </cell>
          <cell r="B275" t="str">
            <v>TÖKÖL SE</v>
          </cell>
        </row>
        <row r="276">
          <cell r="A276" t="str">
            <v>Takács Zoltán</v>
          </cell>
          <cell r="B276" t="str">
            <v>WILBOARD TEAM</v>
          </cell>
        </row>
        <row r="277">
          <cell r="A277" t="str">
            <v>Tarjáni Péter</v>
          </cell>
          <cell r="B277" t="str">
            <v>MHSE</v>
          </cell>
        </row>
        <row r="278">
          <cell r="A278" t="str">
            <v>Timár Marcell</v>
          </cell>
          <cell r="B278" t="str">
            <v>DHKSE</v>
          </cell>
        </row>
        <row r="279">
          <cell r="A279" t="str">
            <v>Tiser Dániel</v>
          </cell>
          <cell r="B279" t="str">
            <v>MHSE</v>
          </cell>
        </row>
        <row r="280">
          <cell r="A280" t="str">
            <v>Tóth Béla</v>
          </cell>
          <cell r="B280" t="str">
            <v>WILBOARD TEAM</v>
          </cell>
        </row>
        <row r="281">
          <cell r="A281" t="str">
            <v>Tóth Csaba </v>
          </cell>
          <cell r="B281" t="str">
            <v>PIT BULL TEAM</v>
          </cell>
        </row>
        <row r="282">
          <cell r="A282" t="str">
            <v>Tóth Fanni</v>
          </cell>
          <cell r="B282" t="str">
            <v>MILÓ TEAM</v>
          </cell>
        </row>
        <row r="283">
          <cell r="A283" t="str">
            <v>Tóth Miklós</v>
          </cell>
          <cell r="B283" t="str">
            <v>TQ GAJDÁN</v>
          </cell>
        </row>
        <row r="284">
          <cell r="A284" t="str">
            <v>Tóth Tamás</v>
          </cell>
          <cell r="B284" t="str">
            <v>FEKETE MAMBA</v>
          </cell>
        </row>
        <row r="285">
          <cell r="A285" t="str">
            <v>Tősér Máté</v>
          </cell>
          <cell r="B285" t="str">
            <v>KLAPKA GYÖRGY ISK. JÁSZBERÉNY</v>
          </cell>
        </row>
        <row r="286">
          <cell r="A286" t="str">
            <v>Ugi Rómeó</v>
          </cell>
          <cell r="B286" t="str">
            <v>USE KEREK TEAM</v>
          </cell>
        </row>
        <row r="287">
          <cell r="A287" t="str">
            <v>Ujlaky Csaba</v>
          </cell>
          <cell r="B287" t="str">
            <v>BUSHIDO SE</v>
          </cell>
        </row>
        <row r="288">
          <cell r="A288" t="str">
            <v>Váci Vivienn</v>
          </cell>
          <cell r="B288" t="str">
            <v>BÁCS TEAM</v>
          </cell>
        </row>
        <row r="289">
          <cell r="A289" t="str">
            <v>Vágó Dávid</v>
          </cell>
          <cell r="B289" t="str">
            <v>ÁROK KEMPO DOJO</v>
          </cell>
        </row>
        <row r="290">
          <cell r="A290" t="str">
            <v>Vágó Zoltán</v>
          </cell>
          <cell r="B290" t="str">
            <v>JÁSZ KEMPO KARATE KLUB</v>
          </cell>
        </row>
        <row r="291">
          <cell r="A291" t="str">
            <v>Vajda Bence</v>
          </cell>
          <cell r="B291" t="str">
            <v>TÖKÖL SE</v>
          </cell>
        </row>
        <row r="292">
          <cell r="A292" t="str">
            <v>Vajda Endre</v>
          </cell>
          <cell r="B292" t="str">
            <v>DOJO LOVÁSZ</v>
          </cell>
        </row>
        <row r="293">
          <cell r="A293" t="str">
            <v>Varga Éva</v>
          </cell>
          <cell r="B293" t="str">
            <v>RKSZ KISKŐRÖSI K.K.</v>
          </cell>
        </row>
        <row r="294">
          <cell r="A294" t="str">
            <v>Varga Gabriella</v>
          </cell>
          <cell r="B294" t="str">
            <v>MHSE</v>
          </cell>
        </row>
        <row r="295">
          <cell r="A295" t="str">
            <v>Varga Tamás</v>
          </cell>
          <cell r="B295" t="str">
            <v>MEREDEK SE</v>
          </cell>
        </row>
        <row r="296">
          <cell r="A296" t="str">
            <v>Varga Tamás</v>
          </cell>
          <cell r="B296" t="str">
            <v>SAVATE</v>
          </cell>
        </row>
        <row r="297">
          <cell r="A297" t="str">
            <v>Vas Dávid</v>
          </cell>
          <cell r="B297" t="str">
            <v>FHÖSE </v>
          </cell>
        </row>
        <row r="298">
          <cell r="A298" t="str">
            <v>Vasas Csaba</v>
          </cell>
          <cell r="B298" t="str">
            <v>SZLOVÁK KEMPO SZÖV.</v>
          </cell>
        </row>
        <row r="299">
          <cell r="A299" t="str">
            <v>Végh Alexandra</v>
          </cell>
          <cell r="B299" t="str">
            <v>TÖKÖL SE</v>
          </cell>
        </row>
        <row r="300">
          <cell r="A300" t="str">
            <v>Veres Ádám</v>
          </cell>
          <cell r="B300" t="str">
            <v>PIT BULL TEAM</v>
          </cell>
        </row>
        <row r="301">
          <cell r="A301" t="str">
            <v>Veres Attila</v>
          </cell>
          <cell r="B301" t="str">
            <v>DOJO LOVÁSZ</v>
          </cell>
        </row>
        <row r="302">
          <cell r="A302" t="str">
            <v>Veres Máté</v>
          </cell>
          <cell r="B302" t="str">
            <v>MEREDEK SE</v>
          </cell>
        </row>
        <row r="303">
          <cell r="A303" t="str">
            <v>Veress Dominika</v>
          </cell>
          <cell r="B303" t="str">
            <v>FEKETE MAMBA</v>
          </cell>
        </row>
        <row r="304">
          <cell r="A304" t="str">
            <v>Vetor András</v>
          </cell>
          <cell r="B304" t="str">
            <v>TÖKÖL SE</v>
          </cell>
        </row>
        <row r="305">
          <cell r="A305" t="str">
            <v>Vetor Attila</v>
          </cell>
          <cell r="B305" t="str">
            <v>TÖKÖL SE</v>
          </cell>
        </row>
        <row r="306">
          <cell r="A306" t="str">
            <v>Vigmond Richárd</v>
          </cell>
          <cell r="B306" t="str">
            <v>TÖKÖL SE</v>
          </cell>
        </row>
        <row r="307">
          <cell r="A307" t="str">
            <v>Vigmond Sándor</v>
          </cell>
          <cell r="B307" t="str">
            <v>TÖKÖL SE</v>
          </cell>
        </row>
        <row r="308">
          <cell r="A308" t="str">
            <v>Vince Lilla</v>
          </cell>
          <cell r="B308" t="str">
            <v>BÁCS TEAM</v>
          </cell>
        </row>
        <row r="309">
          <cell r="A309" t="str">
            <v>Vizi Mátyás</v>
          </cell>
          <cell r="B309" t="str">
            <v>TQ NAGY FERENC</v>
          </cell>
        </row>
        <row r="310">
          <cell r="A310" t="str">
            <v>Vlácsovics Norbert</v>
          </cell>
          <cell r="B310" t="str">
            <v>TQ ÚJFEHÉRTÓ</v>
          </cell>
        </row>
        <row r="311">
          <cell r="A311" t="str">
            <v>Voronko Mykyta </v>
          </cell>
          <cell r="B311" t="str">
            <v>UKRAJNA</v>
          </cell>
        </row>
        <row r="312">
          <cell r="A312" t="str">
            <v>Vörös Gyula</v>
          </cell>
          <cell r="B312" t="str">
            <v>SKULTÉTI TEAM</v>
          </cell>
        </row>
        <row r="313">
          <cell r="A313" t="str">
            <v>Wágner Vivien</v>
          </cell>
          <cell r="B313" t="str">
            <v>TÖKÖL SE</v>
          </cell>
        </row>
        <row r="314">
          <cell r="A314" t="str">
            <v>WOJCIECH BROŻEK </v>
          </cell>
          <cell r="B314" t="str">
            <v>Kong Sao Team LENGYEL O.</v>
          </cell>
        </row>
        <row r="315">
          <cell r="A315" t="str">
            <v>Zagyi Norbert</v>
          </cell>
          <cell r="B315" t="str">
            <v>KÍGYÓ DOJO HSE</v>
          </cell>
        </row>
        <row r="316">
          <cell r="A316" t="str">
            <v>Zagyi Renáta</v>
          </cell>
          <cell r="B316" t="str">
            <v>KÍGYÓ DOJO HSE</v>
          </cell>
        </row>
        <row r="317">
          <cell r="A317" t="str">
            <v>Zahari Máté</v>
          </cell>
          <cell r="B317" t="str">
            <v>PIT BULL TEAM</v>
          </cell>
        </row>
        <row r="318">
          <cell r="A318" t="str">
            <v>Zathureczky Zsolt</v>
          </cell>
          <cell r="B318" t="str">
            <v>PIT BULL TEAM</v>
          </cell>
        </row>
        <row r="319">
          <cell r="A319" t="str">
            <v>Zelenák Vince</v>
          </cell>
          <cell r="B319" t="str">
            <v>GÖNCZI TEAM</v>
          </cell>
        </row>
        <row r="320">
          <cell r="A320" t="str">
            <v>Zelenák Zénó</v>
          </cell>
          <cell r="B320" t="str">
            <v>GÖNCZI TEAM</v>
          </cell>
        </row>
        <row r="321">
          <cell r="A321" t="str">
            <v>Zsankó Fanni</v>
          </cell>
          <cell r="B321" t="str">
            <v>FEKETE MAMBA</v>
          </cell>
        </row>
        <row r="322">
          <cell r="A322" t="str">
            <v>Zsankó Tamás</v>
          </cell>
          <cell r="B322" t="str">
            <v>FEKETE MAMBA</v>
          </cell>
        </row>
        <row r="323">
          <cell r="A323" t="str">
            <v>Zsolnai Dominik</v>
          </cell>
          <cell r="B323" t="str">
            <v>TÖKÖL 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selection activeCell="L128" sqref="L128:L129"/>
    </sheetView>
  </sheetViews>
  <sheetFormatPr defaultColWidth="9.140625" defaultRowHeight="15"/>
  <cols>
    <col min="1" max="1" width="20.57421875" style="2" bestFit="1" customWidth="1"/>
    <col min="2" max="2" width="19.421875" style="2" bestFit="1" customWidth="1"/>
    <col min="3" max="3" width="14.00390625" style="2" bestFit="1" customWidth="1"/>
    <col min="4" max="4" width="11.28125" style="2" customWidth="1"/>
    <col min="5" max="5" width="10.00390625" style="2" customWidth="1"/>
    <col min="6" max="6" width="12.00390625" style="2" customWidth="1"/>
    <col min="7" max="16384" width="9.140625" style="2" customWidth="1"/>
  </cols>
  <sheetData>
    <row r="1" spans="1:6" ht="15">
      <c r="A1" s="2" t="s">
        <v>16</v>
      </c>
      <c r="B1" s="2" t="s">
        <v>17</v>
      </c>
      <c r="C1" s="2" t="s">
        <v>23</v>
      </c>
      <c r="D1" s="2" t="s">
        <v>24</v>
      </c>
      <c r="E1" s="2" t="s">
        <v>18</v>
      </c>
      <c r="F1" s="2" t="s">
        <v>19</v>
      </c>
    </row>
    <row r="2" spans="1:6" ht="15">
      <c r="A2" s="5" t="s">
        <v>22</v>
      </c>
      <c r="B2" s="5" t="s">
        <v>27</v>
      </c>
      <c r="C2" s="2" t="s">
        <v>26</v>
      </c>
      <c r="D2" s="2" t="s">
        <v>25</v>
      </c>
      <c r="E2" s="2" t="s">
        <v>28</v>
      </c>
      <c r="F2" s="2">
        <v>3</v>
      </c>
    </row>
    <row r="3" spans="1:6" ht="15">
      <c r="A3" s="5" t="s">
        <v>21</v>
      </c>
      <c r="B3" s="5" t="s">
        <v>12</v>
      </c>
      <c r="C3" s="2" t="s">
        <v>26</v>
      </c>
      <c r="D3" s="2" t="s">
        <v>25</v>
      </c>
      <c r="E3" s="2" t="s">
        <v>29</v>
      </c>
      <c r="F3" s="2">
        <v>2</v>
      </c>
    </row>
    <row r="4" spans="1:6" ht="15">
      <c r="A4" s="5" t="s">
        <v>20</v>
      </c>
      <c r="B4" s="5" t="s">
        <v>30</v>
      </c>
      <c r="C4" s="2" t="s">
        <v>26</v>
      </c>
      <c r="D4" s="2" t="s">
        <v>25</v>
      </c>
      <c r="E4" s="2" t="s">
        <v>31</v>
      </c>
      <c r="F4" s="2">
        <v>1</v>
      </c>
    </row>
    <row r="5" spans="1:6" ht="15">
      <c r="A5" s="5" t="s">
        <v>32</v>
      </c>
      <c r="B5" s="5" t="s">
        <v>1</v>
      </c>
      <c r="C5" s="2" t="s">
        <v>35</v>
      </c>
      <c r="E5" s="2" t="s">
        <v>28</v>
      </c>
      <c r="F5" s="2">
        <v>3</v>
      </c>
    </row>
    <row r="6" spans="1:5" ht="15">
      <c r="A6" s="5" t="s">
        <v>33</v>
      </c>
      <c r="B6" s="5" t="s">
        <v>1</v>
      </c>
      <c r="C6" s="2" t="s">
        <v>35</v>
      </c>
      <c r="E6" s="2" t="s">
        <v>28</v>
      </c>
    </row>
    <row r="7" spans="1:5" ht="15">
      <c r="A7" s="5" t="s">
        <v>34</v>
      </c>
      <c r="B7" s="5" t="s">
        <v>1</v>
      </c>
      <c r="C7" s="2" t="s">
        <v>35</v>
      </c>
      <c r="E7" s="2" t="s">
        <v>28</v>
      </c>
    </row>
    <row r="8" spans="1:6" ht="15">
      <c r="A8" s="5" t="s">
        <v>36</v>
      </c>
      <c r="B8" s="5" t="s">
        <v>39</v>
      </c>
      <c r="C8" s="2" t="s">
        <v>35</v>
      </c>
      <c r="E8" s="2" t="s">
        <v>29</v>
      </c>
      <c r="F8" s="2">
        <v>2</v>
      </c>
    </row>
    <row r="9" spans="1:5" ht="15">
      <c r="A9" s="5" t="s">
        <v>37</v>
      </c>
      <c r="B9" s="5" t="s">
        <v>39</v>
      </c>
      <c r="C9" s="2" t="s">
        <v>35</v>
      </c>
      <c r="E9" s="2" t="s">
        <v>29</v>
      </c>
    </row>
    <row r="10" spans="1:5" ht="15">
      <c r="A10" s="5" t="s">
        <v>38</v>
      </c>
      <c r="B10" s="5" t="s">
        <v>39</v>
      </c>
      <c r="C10" s="2" t="s">
        <v>35</v>
      </c>
      <c r="E10" s="2" t="s">
        <v>29</v>
      </c>
    </row>
    <row r="11" spans="1:6" ht="15">
      <c r="A11" s="5" t="s">
        <v>40</v>
      </c>
      <c r="B11" s="5" t="s">
        <v>27</v>
      </c>
      <c r="C11" s="2" t="s">
        <v>35</v>
      </c>
      <c r="E11" s="2" t="s">
        <v>28</v>
      </c>
      <c r="F11" s="2">
        <v>3</v>
      </c>
    </row>
    <row r="12" spans="1:5" ht="15">
      <c r="A12" s="5" t="s">
        <v>41</v>
      </c>
      <c r="B12" s="5" t="s">
        <v>27</v>
      </c>
      <c r="C12" s="2" t="s">
        <v>35</v>
      </c>
      <c r="E12" s="2" t="s">
        <v>28</v>
      </c>
    </row>
    <row r="13" spans="1:5" ht="15">
      <c r="A13" s="5" t="s">
        <v>42</v>
      </c>
      <c r="B13" s="5" t="s">
        <v>27</v>
      </c>
      <c r="C13" s="2" t="s">
        <v>35</v>
      </c>
      <c r="E13" s="2" t="s">
        <v>28</v>
      </c>
    </row>
    <row r="14" spans="1:6" ht="15">
      <c r="A14" s="5" t="s">
        <v>43</v>
      </c>
      <c r="B14" s="5" t="s">
        <v>46</v>
      </c>
      <c r="C14" s="2" t="s">
        <v>35</v>
      </c>
      <c r="E14" s="2" t="s">
        <v>29</v>
      </c>
      <c r="F14" s="2">
        <v>2</v>
      </c>
    </row>
    <row r="15" spans="1:5" ht="15">
      <c r="A15" s="5" t="s">
        <v>44</v>
      </c>
      <c r="B15" s="5" t="s">
        <v>46</v>
      </c>
      <c r="C15" s="2" t="s">
        <v>35</v>
      </c>
      <c r="E15" s="2" t="s">
        <v>29</v>
      </c>
    </row>
    <row r="16" spans="1:5" ht="15">
      <c r="A16" s="5" t="s">
        <v>45</v>
      </c>
      <c r="B16" s="5" t="s">
        <v>46</v>
      </c>
      <c r="C16" s="2" t="s">
        <v>35</v>
      </c>
      <c r="E16" s="2" t="s">
        <v>29</v>
      </c>
    </row>
    <row r="17" spans="1:6" ht="15">
      <c r="A17" s="5" t="s">
        <v>47</v>
      </c>
      <c r="B17" s="5" t="s">
        <v>83</v>
      </c>
      <c r="C17" s="2" t="s">
        <v>35</v>
      </c>
      <c r="E17" s="2" t="s">
        <v>31</v>
      </c>
      <c r="F17" s="2">
        <v>1</v>
      </c>
    </row>
    <row r="18" spans="1:5" ht="15">
      <c r="A18" s="5" t="s">
        <v>48</v>
      </c>
      <c r="B18" s="5" t="s">
        <v>83</v>
      </c>
      <c r="C18" s="2" t="s">
        <v>35</v>
      </c>
      <c r="E18" s="2" t="s">
        <v>31</v>
      </c>
    </row>
    <row r="19" spans="1:5" ht="15">
      <c r="A19" s="5" t="s">
        <v>49</v>
      </c>
      <c r="B19" s="5" t="s">
        <v>83</v>
      </c>
      <c r="C19" s="2" t="s">
        <v>35</v>
      </c>
      <c r="E19" s="2" t="s">
        <v>31</v>
      </c>
    </row>
    <row r="20" spans="1:6" ht="15">
      <c r="A20" s="5" t="s">
        <v>50</v>
      </c>
      <c r="B20" s="5" t="s">
        <v>12</v>
      </c>
      <c r="C20" s="2" t="s">
        <v>35</v>
      </c>
      <c r="E20" s="2" t="s">
        <v>60</v>
      </c>
      <c r="F20" s="2">
        <v>0</v>
      </c>
    </row>
    <row r="21" spans="1:5" ht="15">
      <c r="A21" s="5" t="s">
        <v>51</v>
      </c>
      <c r="B21" s="5" t="s">
        <v>12</v>
      </c>
      <c r="C21" s="2" t="s">
        <v>35</v>
      </c>
      <c r="E21" s="2" t="s">
        <v>60</v>
      </c>
    </row>
    <row r="22" spans="1:5" ht="15">
      <c r="A22" s="5" t="s">
        <v>52</v>
      </c>
      <c r="B22" s="5" t="s">
        <v>12</v>
      </c>
      <c r="C22" s="2" t="s">
        <v>35</v>
      </c>
      <c r="E22" s="2" t="s">
        <v>60</v>
      </c>
    </row>
    <row r="23" spans="1:6" ht="15">
      <c r="A23" s="5" t="s">
        <v>53</v>
      </c>
      <c r="B23" s="5" t="s">
        <v>54</v>
      </c>
      <c r="C23" s="2" t="s">
        <v>26</v>
      </c>
      <c r="D23" s="2" t="s">
        <v>55</v>
      </c>
      <c r="E23" s="2" t="s">
        <v>28</v>
      </c>
      <c r="F23" s="2">
        <v>3</v>
      </c>
    </row>
    <row r="24" spans="1:6" ht="15">
      <c r="A24" s="5" t="s">
        <v>56</v>
      </c>
      <c r="B24" s="5" t="s">
        <v>57</v>
      </c>
      <c r="C24" s="2" t="s">
        <v>26</v>
      </c>
      <c r="D24" s="2" t="s">
        <v>55</v>
      </c>
      <c r="E24" s="2" t="s">
        <v>29</v>
      </c>
      <c r="F24" s="2">
        <v>2</v>
      </c>
    </row>
    <row r="25" spans="1:6" ht="15">
      <c r="A25" s="5" t="s">
        <v>58</v>
      </c>
      <c r="B25" s="5" t="s">
        <v>101</v>
      </c>
      <c r="C25" s="2" t="s">
        <v>26</v>
      </c>
      <c r="D25" s="2" t="s">
        <v>55</v>
      </c>
      <c r="E25" s="2" t="s">
        <v>31</v>
      </c>
      <c r="F25" s="2">
        <v>1</v>
      </c>
    </row>
    <row r="26" spans="1:6" ht="15">
      <c r="A26" s="5" t="s">
        <v>59</v>
      </c>
      <c r="B26" s="5" t="s">
        <v>30</v>
      </c>
      <c r="C26" s="2" t="s">
        <v>26</v>
      </c>
      <c r="D26" s="2" t="s">
        <v>55</v>
      </c>
      <c r="E26" s="2" t="s">
        <v>60</v>
      </c>
      <c r="F26" s="2">
        <v>0</v>
      </c>
    </row>
    <row r="27" spans="1:6" ht="15">
      <c r="A27" s="5" t="s">
        <v>61</v>
      </c>
      <c r="B27" s="5" t="s">
        <v>54</v>
      </c>
      <c r="C27" s="2" t="s">
        <v>26</v>
      </c>
      <c r="D27" s="2" t="s">
        <v>55</v>
      </c>
      <c r="E27" s="2" t="s">
        <v>28</v>
      </c>
      <c r="F27" s="2">
        <v>3</v>
      </c>
    </row>
    <row r="28" spans="1:6" ht="15">
      <c r="A28" s="5" t="s">
        <v>62</v>
      </c>
      <c r="B28" s="5" t="s">
        <v>27</v>
      </c>
      <c r="C28" s="2" t="s">
        <v>26</v>
      </c>
      <c r="D28" s="2" t="s">
        <v>55</v>
      </c>
      <c r="E28" s="2" t="s">
        <v>29</v>
      </c>
      <c r="F28" s="2">
        <v>2</v>
      </c>
    </row>
    <row r="29" spans="1:6" ht="15">
      <c r="A29" s="5" t="s">
        <v>63</v>
      </c>
      <c r="B29" s="5" t="s">
        <v>102</v>
      </c>
      <c r="C29" s="2" t="s">
        <v>26</v>
      </c>
      <c r="D29" s="2" t="s">
        <v>55</v>
      </c>
      <c r="E29" s="2" t="s">
        <v>31</v>
      </c>
      <c r="F29" s="2">
        <v>1</v>
      </c>
    </row>
    <row r="30" spans="1:6" ht="15">
      <c r="A30" s="5" t="s">
        <v>64</v>
      </c>
      <c r="B30" s="5" t="s">
        <v>65</v>
      </c>
      <c r="C30" s="2" t="s">
        <v>26</v>
      </c>
      <c r="D30" s="2" t="s">
        <v>55</v>
      </c>
      <c r="E30" s="2" t="s">
        <v>60</v>
      </c>
      <c r="F30" s="2">
        <v>0</v>
      </c>
    </row>
    <row r="31" spans="1:6" ht="15">
      <c r="A31" s="5" t="s">
        <v>33</v>
      </c>
      <c r="B31" s="5" t="s">
        <v>1</v>
      </c>
      <c r="C31" s="2" t="s">
        <v>26</v>
      </c>
      <c r="D31" s="2" t="s">
        <v>25</v>
      </c>
      <c r="E31" s="2" t="s">
        <v>28</v>
      </c>
      <c r="F31" s="2">
        <v>3</v>
      </c>
    </row>
    <row r="32" spans="1:6" ht="15">
      <c r="A32" s="5" t="s">
        <v>66</v>
      </c>
      <c r="B32" s="5" t="s">
        <v>67</v>
      </c>
      <c r="C32" s="2" t="s">
        <v>26</v>
      </c>
      <c r="D32" s="2" t="s">
        <v>25</v>
      </c>
      <c r="E32" s="2" t="s">
        <v>29</v>
      </c>
      <c r="F32" s="2">
        <v>2</v>
      </c>
    </row>
    <row r="33" spans="1:6" ht="15">
      <c r="A33" s="5" t="s">
        <v>37</v>
      </c>
      <c r="B33" s="5" t="s">
        <v>39</v>
      </c>
      <c r="C33" s="2" t="s">
        <v>26</v>
      </c>
      <c r="D33" s="2" t="s">
        <v>25</v>
      </c>
      <c r="E33" s="2" t="s">
        <v>31</v>
      </c>
      <c r="F33" s="2">
        <v>1</v>
      </c>
    </row>
    <row r="34" spans="1:6" ht="15">
      <c r="A34" s="5" t="s">
        <v>68</v>
      </c>
      <c r="B34" s="5" t="s">
        <v>83</v>
      </c>
      <c r="C34" s="2" t="s">
        <v>26</v>
      </c>
      <c r="D34" s="2" t="s">
        <v>69</v>
      </c>
      <c r="E34" s="2" t="s">
        <v>28</v>
      </c>
      <c r="F34" s="2">
        <v>3</v>
      </c>
    </row>
    <row r="35" spans="1:6" ht="15">
      <c r="A35" s="5" t="s">
        <v>41</v>
      </c>
      <c r="B35" s="5" t="s">
        <v>27</v>
      </c>
      <c r="C35" s="2" t="s">
        <v>26</v>
      </c>
      <c r="D35" s="2" t="s">
        <v>69</v>
      </c>
      <c r="E35" s="2" t="s">
        <v>29</v>
      </c>
      <c r="F35" s="2">
        <v>2</v>
      </c>
    </row>
    <row r="36" spans="1:6" ht="15">
      <c r="A36" s="5" t="s">
        <v>42</v>
      </c>
      <c r="B36" s="5" t="s">
        <v>27</v>
      </c>
      <c r="C36" s="2" t="s">
        <v>26</v>
      </c>
      <c r="D36" s="2" t="s">
        <v>69</v>
      </c>
      <c r="E36" s="2" t="s">
        <v>31</v>
      </c>
      <c r="F36" s="2">
        <v>1</v>
      </c>
    </row>
    <row r="37" spans="1:6" ht="15">
      <c r="A37" s="5" t="s">
        <v>70</v>
      </c>
      <c r="B37" s="5" t="s">
        <v>54</v>
      </c>
      <c r="C37" s="2" t="s">
        <v>26</v>
      </c>
      <c r="D37" s="2" t="s">
        <v>69</v>
      </c>
      <c r="E37" s="2" t="s">
        <v>60</v>
      </c>
      <c r="F37" s="2">
        <v>0</v>
      </c>
    </row>
    <row r="38" spans="1:6" ht="15">
      <c r="A38" s="5" t="s">
        <v>71</v>
      </c>
      <c r="B38" s="5" t="s">
        <v>30</v>
      </c>
      <c r="C38" s="2" t="s">
        <v>26</v>
      </c>
      <c r="D38" s="2" t="s">
        <v>72</v>
      </c>
      <c r="E38" s="2" t="s">
        <v>28</v>
      </c>
      <c r="F38" s="2">
        <v>3</v>
      </c>
    </row>
    <row r="39" spans="1:6" ht="15">
      <c r="A39" s="5" t="s">
        <v>40</v>
      </c>
      <c r="B39" s="5" t="s">
        <v>27</v>
      </c>
      <c r="C39" s="2" t="s">
        <v>26</v>
      </c>
      <c r="D39" s="2" t="s">
        <v>72</v>
      </c>
      <c r="E39" s="2" t="s">
        <v>29</v>
      </c>
      <c r="F39" s="2">
        <v>2</v>
      </c>
    </row>
    <row r="40" spans="1:6" ht="15">
      <c r="A40" s="5" t="s">
        <v>48</v>
      </c>
      <c r="B40" s="5" t="s">
        <v>83</v>
      </c>
      <c r="C40" s="2" t="s">
        <v>26</v>
      </c>
      <c r="D40" s="2" t="s">
        <v>72</v>
      </c>
      <c r="E40" s="2" t="s">
        <v>31</v>
      </c>
      <c r="F40" s="2">
        <v>1</v>
      </c>
    </row>
    <row r="41" spans="1:6" ht="15">
      <c r="A41" s="5" t="s">
        <v>73</v>
      </c>
      <c r="B41" s="5" t="s">
        <v>3</v>
      </c>
      <c r="C41" s="2" t="s">
        <v>26</v>
      </c>
      <c r="D41" s="2" t="s">
        <v>72</v>
      </c>
      <c r="E41" s="2" t="s">
        <v>60</v>
      </c>
      <c r="F41" s="2">
        <v>0</v>
      </c>
    </row>
    <row r="42" spans="1:6" ht="15">
      <c r="A42" s="5" t="s">
        <v>74</v>
      </c>
      <c r="B42" s="5" t="s">
        <v>3</v>
      </c>
      <c r="C42" s="2" t="s">
        <v>26</v>
      </c>
      <c r="D42" s="2" t="s">
        <v>69</v>
      </c>
      <c r="E42" s="2" t="s">
        <v>28</v>
      </c>
      <c r="F42" s="2">
        <v>3</v>
      </c>
    </row>
    <row r="43" spans="1:6" ht="15">
      <c r="A43" s="5" t="s">
        <v>75</v>
      </c>
      <c r="B43" s="5" t="s">
        <v>30</v>
      </c>
      <c r="C43" s="2" t="s">
        <v>26</v>
      </c>
      <c r="D43" s="2" t="s">
        <v>69</v>
      </c>
      <c r="E43" s="2" t="s">
        <v>29</v>
      </c>
      <c r="F43" s="2">
        <v>2</v>
      </c>
    </row>
    <row r="44" spans="1:6" ht="15">
      <c r="A44" s="5" t="s">
        <v>76</v>
      </c>
      <c r="B44" s="5" t="s">
        <v>3</v>
      </c>
      <c r="C44" s="2" t="s">
        <v>26</v>
      </c>
      <c r="D44" s="2" t="s">
        <v>69</v>
      </c>
      <c r="E44" s="2" t="s">
        <v>31</v>
      </c>
      <c r="F44" s="2">
        <v>1</v>
      </c>
    </row>
    <row r="45" spans="1:6" ht="15">
      <c r="A45" s="5" t="s">
        <v>77</v>
      </c>
      <c r="B45" s="5" t="s">
        <v>83</v>
      </c>
      <c r="C45" s="2" t="s">
        <v>26</v>
      </c>
      <c r="D45" s="2" t="s">
        <v>69</v>
      </c>
      <c r="E45" s="2" t="s">
        <v>60</v>
      </c>
      <c r="F45" s="2">
        <v>0</v>
      </c>
    </row>
    <row r="46" spans="1:6" ht="15">
      <c r="A46" s="5" t="s">
        <v>78</v>
      </c>
      <c r="B46" s="5" t="s">
        <v>82</v>
      </c>
      <c r="C46" s="2" t="s">
        <v>26</v>
      </c>
      <c r="D46" s="2" t="s">
        <v>69</v>
      </c>
      <c r="E46" s="2" t="s">
        <v>28</v>
      </c>
      <c r="F46" s="2">
        <v>3</v>
      </c>
    </row>
    <row r="47" spans="1:6" ht="15">
      <c r="A47" s="5" t="s">
        <v>43</v>
      </c>
      <c r="B47" s="5" t="s">
        <v>46</v>
      </c>
      <c r="C47" s="2" t="s">
        <v>26</v>
      </c>
      <c r="D47" s="2" t="s">
        <v>69</v>
      </c>
      <c r="E47" s="2" t="s">
        <v>29</v>
      </c>
      <c r="F47" s="2">
        <v>2</v>
      </c>
    </row>
    <row r="48" spans="1:6" ht="15">
      <c r="A48" s="5" t="s">
        <v>79</v>
      </c>
      <c r="B48" s="5" t="s">
        <v>3</v>
      </c>
      <c r="C48" s="2" t="s">
        <v>26</v>
      </c>
      <c r="D48" s="2" t="s">
        <v>69</v>
      </c>
      <c r="E48" s="2" t="s">
        <v>31</v>
      </c>
      <c r="F48" s="2">
        <v>1</v>
      </c>
    </row>
    <row r="49" spans="1:6" ht="15">
      <c r="A49" s="5" t="s">
        <v>80</v>
      </c>
      <c r="B49" s="5" t="s">
        <v>81</v>
      </c>
      <c r="C49" s="2" t="s">
        <v>26</v>
      </c>
      <c r="D49" s="2" t="s">
        <v>69</v>
      </c>
      <c r="E49" s="2" t="s">
        <v>60</v>
      </c>
      <c r="F49" s="2">
        <v>0</v>
      </c>
    </row>
    <row r="50" spans="1:6" ht="15">
      <c r="A50" s="5" t="s">
        <v>84</v>
      </c>
      <c r="B50" s="5" t="s">
        <v>85</v>
      </c>
      <c r="C50" s="2" t="s">
        <v>26</v>
      </c>
      <c r="D50" s="2" t="s">
        <v>69</v>
      </c>
      <c r="E50" s="2" t="s">
        <v>28</v>
      </c>
      <c r="F50" s="2">
        <v>3</v>
      </c>
    </row>
    <row r="51" spans="1:6" ht="15">
      <c r="A51" s="5" t="s">
        <v>86</v>
      </c>
      <c r="B51" s="5" t="s">
        <v>10</v>
      </c>
      <c r="C51" s="2" t="s">
        <v>26</v>
      </c>
      <c r="D51" s="2" t="s">
        <v>69</v>
      </c>
      <c r="E51" s="2" t="s">
        <v>29</v>
      </c>
      <c r="F51" s="2">
        <v>2</v>
      </c>
    </row>
    <row r="52" spans="1:6" ht="15">
      <c r="A52" s="5" t="s">
        <v>87</v>
      </c>
      <c r="B52" s="5" t="s">
        <v>88</v>
      </c>
      <c r="C52" s="2" t="s">
        <v>26</v>
      </c>
      <c r="D52" s="2" t="s">
        <v>72</v>
      </c>
      <c r="E52" s="2" t="s">
        <v>28</v>
      </c>
      <c r="F52" s="2">
        <v>3</v>
      </c>
    </row>
    <row r="53" spans="1:6" ht="15">
      <c r="A53" s="5" t="s">
        <v>89</v>
      </c>
      <c r="B53" s="5" t="s">
        <v>30</v>
      </c>
      <c r="C53" s="2" t="s">
        <v>26</v>
      </c>
      <c r="D53" s="2" t="s">
        <v>72</v>
      </c>
      <c r="E53" s="2" t="s">
        <v>29</v>
      </c>
      <c r="F53" s="2">
        <v>2</v>
      </c>
    </row>
    <row r="54" spans="1:6" ht="15">
      <c r="A54" s="5" t="s">
        <v>90</v>
      </c>
      <c r="B54" s="5" t="s">
        <v>30</v>
      </c>
      <c r="C54" s="2" t="s">
        <v>26</v>
      </c>
      <c r="D54" s="2" t="s">
        <v>72</v>
      </c>
      <c r="E54" s="2" t="s">
        <v>31</v>
      </c>
      <c r="F54" s="2">
        <v>1</v>
      </c>
    </row>
    <row r="55" spans="1:6" ht="15">
      <c r="A55" s="5" t="s">
        <v>91</v>
      </c>
      <c r="B55" s="5" t="s">
        <v>54</v>
      </c>
      <c r="C55" s="2" t="s">
        <v>26</v>
      </c>
      <c r="D55" s="2" t="s">
        <v>72</v>
      </c>
      <c r="E55" s="2" t="s">
        <v>60</v>
      </c>
      <c r="F55" s="2">
        <v>0</v>
      </c>
    </row>
    <row r="56" spans="1:6" ht="15">
      <c r="A56" s="5" t="s">
        <v>92</v>
      </c>
      <c r="B56" s="5" t="s">
        <v>93</v>
      </c>
      <c r="C56" s="2" t="s">
        <v>94</v>
      </c>
      <c r="D56" s="2" t="s">
        <v>55</v>
      </c>
      <c r="E56" s="2" t="s">
        <v>28</v>
      </c>
      <c r="F56" s="2">
        <v>3</v>
      </c>
    </row>
    <row r="57" spans="1:6" ht="15">
      <c r="A57" s="5" t="s">
        <v>95</v>
      </c>
      <c r="B57" s="5" t="s">
        <v>93</v>
      </c>
      <c r="C57" s="2" t="s">
        <v>94</v>
      </c>
      <c r="D57" s="2" t="s">
        <v>55</v>
      </c>
      <c r="E57" s="2" t="s">
        <v>29</v>
      </c>
      <c r="F57" s="2">
        <v>2</v>
      </c>
    </row>
    <row r="58" spans="1:6" ht="15">
      <c r="A58" s="5" t="s">
        <v>96</v>
      </c>
      <c r="B58" s="5" t="s">
        <v>85</v>
      </c>
      <c r="C58" s="2" t="s">
        <v>94</v>
      </c>
      <c r="D58" s="2" t="s">
        <v>55</v>
      </c>
      <c r="E58" s="2" t="s">
        <v>31</v>
      </c>
      <c r="F58" s="2">
        <v>1</v>
      </c>
    </row>
    <row r="59" spans="1:6" ht="15">
      <c r="A59" s="5" t="s">
        <v>97</v>
      </c>
      <c r="B59" s="5" t="s">
        <v>57</v>
      </c>
      <c r="C59" s="2" t="s">
        <v>94</v>
      </c>
      <c r="D59" s="2" t="s">
        <v>55</v>
      </c>
      <c r="E59" s="2" t="s">
        <v>28</v>
      </c>
      <c r="F59" s="2">
        <v>3</v>
      </c>
    </row>
    <row r="60" spans="1:6" ht="15">
      <c r="A60" s="5" t="s">
        <v>98</v>
      </c>
      <c r="B60" s="5" t="s">
        <v>30</v>
      </c>
      <c r="C60" s="2" t="s">
        <v>94</v>
      </c>
      <c r="D60" s="2" t="s">
        <v>55</v>
      </c>
      <c r="E60" s="2" t="s">
        <v>29</v>
      </c>
      <c r="F60" s="2">
        <v>2</v>
      </c>
    </row>
    <row r="61" spans="1:6" ht="15">
      <c r="A61" s="5" t="s">
        <v>99</v>
      </c>
      <c r="B61" s="5" t="s">
        <v>30</v>
      </c>
      <c r="C61" s="2" t="s">
        <v>94</v>
      </c>
      <c r="D61" s="2" t="s">
        <v>55</v>
      </c>
      <c r="E61" s="2" t="s">
        <v>31</v>
      </c>
      <c r="F61" s="2">
        <v>1</v>
      </c>
    </row>
    <row r="62" spans="1:6" ht="15">
      <c r="A62" s="5" t="s">
        <v>100</v>
      </c>
      <c r="B62" s="5" t="s">
        <v>30</v>
      </c>
      <c r="C62" s="2" t="s">
        <v>94</v>
      </c>
      <c r="D62" s="2" t="s">
        <v>55</v>
      </c>
      <c r="E62" s="2" t="s">
        <v>60</v>
      </c>
      <c r="F62" s="2">
        <v>0</v>
      </c>
    </row>
    <row r="63" spans="1:6" ht="15">
      <c r="A63" s="5" t="s">
        <v>40</v>
      </c>
      <c r="B63" s="5" t="s">
        <v>27</v>
      </c>
      <c r="C63" s="2" t="s">
        <v>94</v>
      </c>
      <c r="D63" s="2" t="s">
        <v>72</v>
      </c>
      <c r="E63" s="2" t="s">
        <v>28</v>
      </c>
      <c r="F63" s="2">
        <v>3</v>
      </c>
    </row>
    <row r="64" spans="1:6" ht="15">
      <c r="A64" s="5" t="s">
        <v>103</v>
      </c>
      <c r="B64" s="5" t="s">
        <v>57</v>
      </c>
      <c r="C64" s="2" t="s">
        <v>94</v>
      </c>
      <c r="D64" s="2" t="s">
        <v>72</v>
      </c>
      <c r="E64" s="2" t="s">
        <v>29</v>
      </c>
      <c r="F64" s="2">
        <v>2</v>
      </c>
    </row>
    <row r="65" spans="1:6" ht="15">
      <c r="A65" s="5" t="s">
        <v>104</v>
      </c>
      <c r="B65" s="5" t="s">
        <v>57</v>
      </c>
      <c r="C65" s="2" t="s">
        <v>94</v>
      </c>
      <c r="D65" s="2" t="s">
        <v>72</v>
      </c>
      <c r="E65" s="2" t="s">
        <v>31</v>
      </c>
      <c r="F65" s="2">
        <v>1</v>
      </c>
    </row>
    <row r="66" spans="1:6" ht="15">
      <c r="A66" s="5" t="s">
        <v>47</v>
      </c>
      <c r="B66" s="5" t="s">
        <v>83</v>
      </c>
      <c r="C66" s="2" t="s">
        <v>94</v>
      </c>
      <c r="D66" s="2" t="s">
        <v>72</v>
      </c>
      <c r="E66" s="2" t="s">
        <v>60</v>
      </c>
      <c r="F66" s="2">
        <v>0</v>
      </c>
    </row>
    <row r="67" spans="1:6" ht="15">
      <c r="A67" s="5" t="s">
        <v>105</v>
      </c>
      <c r="B67" s="5" t="s">
        <v>65</v>
      </c>
      <c r="C67" s="2" t="s">
        <v>26</v>
      </c>
      <c r="D67" s="2" t="s">
        <v>72</v>
      </c>
      <c r="E67" s="2" t="s">
        <v>28</v>
      </c>
      <c r="F67" s="2">
        <v>3</v>
      </c>
    </row>
    <row r="68" spans="1:6" ht="15">
      <c r="A68" s="5" t="s">
        <v>38</v>
      </c>
      <c r="B68" s="5" t="s">
        <v>39</v>
      </c>
      <c r="C68" s="2" t="s">
        <v>26</v>
      </c>
      <c r="D68" s="2" t="s">
        <v>72</v>
      </c>
      <c r="E68" s="2" t="s">
        <v>29</v>
      </c>
      <c r="F68" s="2">
        <v>2</v>
      </c>
    </row>
    <row r="69" spans="1:6" ht="15">
      <c r="A69" s="5" t="s">
        <v>106</v>
      </c>
      <c r="B69" s="5" t="s">
        <v>3</v>
      </c>
      <c r="C69" s="2" t="s">
        <v>26</v>
      </c>
      <c r="D69" s="2" t="s">
        <v>72</v>
      </c>
      <c r="E69" s="2" t="s">
        <v>28</v>
      </c>
      <c r="F69" s="2">
        <v>3</v>
      </c>
    </row>
    <row r="70" spans="1:6" ht="15">
      <c r="A70" s="5" t="s">
        <v>107</v>
      </c>
      <c r="B70" s="5" t="s">
        <v>108</v>
      </c>
      <c r="C70" s="2" t="s">
        <v>26</v>
      </c>
      <c r="D70" s="2" t="s">
        <v>72</v>
      </c>
      <c r="E70" s="2" t="s">
        <v>29</v>
      </c>
      <c r="F70" s="2">
        <v>2</v>
      </c>
    </row>
    <row r="71" spans="1:6" ht="15">
      <c r="A71" s="5" t="s">
        <v>45</v>
      </c>
      <c r="B71" s="5" t="s">
        <v>46</v>
      </c>
      <c r="C71" s="2" t="s">
        <v>26</v>
      </c>
      <c r="D71" s="2" t="s">
        <v>72</v>
      </c>
      <c r="E71" s="2" t="s">
        <v>31</v>
      </c>
      <c r="F71" s="2">
        <v>1</v>
      </c>
    </row>
    <row r="72" spans="1:6" ht="15">
      <c r="A72" s="5" t="s">
        <v>109</v>
      </c>
      <c r="B72" s="5" t="s">
        <v>30</v>
      </c>
      <c r="C72" s="2" t="s">
        <v>26</v>
      </c>
      <c r="D72" s="2" t="s">
        <v>72</v>
      </c>
      <c r="E72" s="2" t="s">
        <v>60</v>
      </c>
      <c r="F72" s="2">
        <v>0</v>
      </c>
    </row>
    <row r="73" spans="1:6" ht="15">
      <c r="A73" s="5" t="s">
        <v>47</v>
      </c>
      <c r="B73" s="5" t="s">
        <v>83</v>
      </c>
      <c r="C73" s="2" t="s">
        <v>110</v>
      </c>
      <c r="D73" s="2" t="s">
        <v>72</v>
      </c>
      <c r="E73" s="2" t="s">
        <v>28</v>
      </c>
      <c r="F73" s="2">
        <v>3</v>
      </c>
    </row>
    <row r="74" spans="1:6" ht="15">
      <c r="A74" s="5" t="s">
        <v>71</v>
      </c>
      <c r="B74" s="5" t="s">
        <v>30</v>
      </c>
      <c r="C74" s="2" t="s">
        <v>110</v>
      </c>
      <c r="D74" s="2" t="s">
        <v>72</v>
      </c>
      <c r="E74" s="2" t="s">
        <v>29</v>
      </c>
      <c r="F74" s="2">
        <v>2</v>
      </c>
    </row>
    <row r="75" spans="1:6" ht="15">
      <c r="A75" s="5" t="s">
        <v>40</v>
      </c>
      <c r="B75" s="5" t="s">
        <v>27</v>
      </c>
      <c r="C75" s="2" t="s">
        <v>110</v>
      </c>
      <c r="D75" s="2" t="s">
        <v>72</v>
      </c>
      <c r="E75" s="2" t="s">
        <v>31</v>
      </c>
      <c r="F75" s="2">
        <v>1</v>
      </c>
    </row>
    <row r="76" spans="1:6" ht="15">
      <c r="A76" s="5" t="s">
        <v>111</v>
      </c>
      <c r="B76" s="5" t="s">
        <v>85</v>
      </c>
      <c r="C76" s="2" t="s">
        <v>110</v>
      </c>
      <c r="D76" s="2" t="s">
        <v>72</v>
      </c>
      <c r="E76" s="2" t="s">
        <v>60</v>
      </c>
      <c r="F76" s="2">
        <v>0</v>
      </c>
    </row>
    <row r="77" spans="1:6" ht="15">
      <c r="A77" s="5" t="s">
        <v>45</v>
      </c>
      <c r="B77" s="5" t="s">
        <v>46</v>
      </c>
      <c r="C77" s="2" t="s">
        <v>110</v>
      </c>
      <c r="D77" s="2" t="s">
        <v>72</v>
      </c>
      <c r="E77" s="2" t="s">
        <v>28</v>
      </c>
      <c r="F77" s="2">
        <v>3</v>
      </c>
    </row>
    <row r="78" spans="1:6" ht="15">
      <c r="A78" s="5" t="s">
        <v>112</v>
      </c>
      <c r="B78" s="5" t="s">
        <v>10</v>
      </c>
      <c r="C78" s="2" t="s">
        <v>110</v>
      </c>
      <c r="D78" s="2" t="s">
        <v>72</v>
      </c>
      <c r="E78" s="2" t="s">
        <v>29</v>
      </c>
      <c r="F78" s="2">
        <v>2</v>
      </c>
    </row>
    <row r="79" spans="1:6" ht="15">
      <c r="A79" s="5" t="s">
        <v>106</v>
      </c>
      <c r="B79" s="5" t="s">
        <v>3</v>
      </c>
      <c r="C79" s="2" t="s">
        <v>110</v>
      </c>
      <c r="D79" s="2" t="s">
        <v>72</v>
      </c>
      <c r="E79" s="2" t="s">
        <v>31</v>
      </c>
      <c r="F79" s="2">
        <v>1</v>
      </c>
    </row>
    <row r="80" spans="1:6" ht="15">
      <c r="A80" s="5" t="s">
        <v>113</v>
      </c>
      <c r="B80" s="5" t="s">
        <v>85</v>
      </c>
      <c r="C80" s="2" t="s">
        <v>110</v>
      </c>
      <c r="D80" s="2" t="s">
        <v>72</v>
      </c>
      <c r="E80" s="2" t="s">
        <v>60</v>
      </c>
      <c r="F80" s="2">
        <v>0</v>
      </c>
    </row>
    <row r="81" spans="1:6" ht="15">
      <c r="A81" s="5" t="s">
        <v>38</v>
      </c>
      <c r="B81" s="5" t="s">
        <v>39</v>
      </c>
      <c r="C81" s="2" t="s">
        <v>110</v>
      </c>
      <c r="D81" s="2" t="s">
        <v>72</v>
      </c>
      <c r="E81" s="2" t="s">
        <v>28</v>
      </c>
      <c r="F81" s="2">
        <v>3</v>
      </c>
    </row>
    <row r="82" spans="1:6" ht="15">
      <c r="A82" s="5" t="s">
        <v>91</v>
      </c>
      <c r="B82" s="5" t="s">
        <v>54</v>
      </c>
      <c r="C82" s="2" t="s">
        <v>110</v>
      </c>
      <c r="D82" s="2" t="s">
        <v>72</v>
      </c>
      <c r="E82" s="2" t="s">
        <v>29</v>
      </c>
      <c r="F82" s="2">
        <v>2</v>
      </c>
    </row>
    <row r="83" spans="1:6" ht="15">
      <c r="A83" s="5" t="s">
        <v>44</v>
      </c>
      <c r="B83" s="5" t="s">
        <v>46</v>
      </c>
      <c r="C83" s="2" t="s">
        <v>110</v>
      </c>
      <c r="D83" s="2" t="s">
        <v>72</v>
      </c>
      <c r="E83" s="2" t="s">
        <v>31</v>
      </c>
      <c r="F83" s="2">
        <v>1</v>
      </c>
    </row>
    <row r="84" spans="1:6" ht="15">
      <c r="A84" s="5" t="s">
        <v>87</v>
      </c>
      <c r="B84" s="5" t="s">
        <v>88</v>
      </c>
      <c r="C84" s="2" t="s">
        <v>110</v>
      </c>
      <c r="D84" s="2" t="s">
        <v>72</v>
      </c>
      <c r="E84" s="2" t="s">
        <v>60</v>
      </c>
      <c r="F84" s="2">
        <v>0</v>
      </c>
    </row>
    <row r="85" spans="1:6" ht="15">
      <c r="A85" s="5" t="s">
        <v>75</v>
      </c>
      <c r="B85" s="5" t="s">
        <v>30</v>
      </c>
      <c r="C85" s="2" t="s">
        <v>110</v>
      </c>
      <c r="D85" s="2" t="s">
        <v>69</v>
      </c>
      <c r="E85" s="2" t="s">
        <v>28</v>
      </c>
      <c r="F85" s="2">
        <v>3</v>
      </c>
    </row>
    <row r="86" spans="1:6" ht="15">
      <c r="A86" s="5" t="s">
        <v>74</v>
      </c>
      <c r="B86" s="5" t="s">
        <v>3</v>
      </c>
      <c r="C86" s="2" t="s">
        <v>110</v>
      </c>
      <c r="D86" s="2" t="s">
        <v>69</v>
      </c>
      <c r="E86" s="2" t="s">
        <v>29</v>
      </c>
      <c r="F86" s="2">
        <v>2</v>
      </c>
    </row>
    <row r="87" spans="1:6" ht="15">
      <c r="A87" s="5" t="s">
        <v>114</v>
      </c>
      <c r="B87" s="5" t="s">
        <v>115</v>
      </c>
      <c r="C87" s="2" t="s">
        <v>110</v>
      </c>
      <c r="D87" s="2" t="s">
        <v>69</v>
      </c>
      <c r="E87" s="2" t="s">
        <v>31</v>
      </c>
      <c r="F87" s="2">
        <v>1</v>
      </c>
    </row>
    <row r="88" spans="1:6" ht="15">
      <c r="A88" s="5" t="s">
        <v>43</v>
      </c>
      <c r="B88" s="5" t="s">
        <v>46</v>
      </c>
      <c r="C88" s="2" t="s">
        <v>110</v>
      </c>
      <c r="D88" s="2" t="s">
        <v>69</v>
      </c>
      <c r="E88" s="2" t="s">
        <v>60</v>
      </c>
      <c r="F88" s="2">
        <v>0</v>
      </c>
    </row>
    <row r="89" spans="1:6" ht="15">
      <c r="A89" s="5" t="s">
        <v>59</v>
      </c>
      <c r="B89" s="5" t="s">
        <v>30</v>
      </c>
      <c r="C89" s="2" t="s">
        <v>110</v>
      </c>
      <c r="D89" s="2" t="s">
        <v>55</v>
      </c>
      <c r="E89" s="2" t="s">
        <v>28</v>
      </c>
      <c r="F89" s="2">
        <v>3</v>
      </c>
    </row>
    <row r="90" spans="1:6" ht="15">
      <c r="A90" s="5" t="s">
        <v>53</v>
      </c>
      <c r="B90" s="5" t="s">
        <v>54</v>
      </c>
      <c r="C90" s="2" t="s">
        <v>110</v>
      </c>
      <c r="D90" s="2" t="s">
        <v>55</v>
      </c>
      <c r="E90" s="2" t="s">
        <v>29</v>
      </c>
      <c r="F90" s="2">
        <v>2</v>
      </c>
    </row>
    <row r="91" spans="1:6" ht="15">
      <c r="A91" s="5" t="s">
        <v>56</v>
      </c>
      <c r="B91" s="5" t="s">
        <v>57</v>
      </c>
      <c r="C91" s="2" t="s">
        <v>110</v>
      </c>
      <c r="D91" s="2" t="s">
        <v>55</v>
      </c>
      <c r="E91" s="2" t="s">
        <v>31</v>
      </c>
      <c r="F91" s="2">
        <v>1</v>
      </c>
    </row>
    <row r="92" spans="1:6" ht="15">
      <c r="A92" s="5" t="s">
        <v>37</v>
      </c>
      <c r="B92" s="5" t="s">
        <v>39</v>
      </c>
      <c r="C92" s="2" t="s">
        <v>110</v>
      </c>
      <c r="D92" s="2" t="s">
        <v>55</v>
      </c>
      <c r="E92" s="2" t="s">
        <v>60</v>
      </c>
      <c r="F92" s="2">
        <v>0</v>
      </c>
    </row>
    <row r="93" spans="1:6" ht="15">
      <c r="A93" s="5" t="s">
        <v>116</v>
      </c>
      <c r="B93" s="5" t="s">
        <v>117</v>
      </c>
      <c r="C93" s="2" t="s">
        <v>94</v>
      </c>
      <c r="D93" s="2" t="s">
        <v>55</v>
      </c>
      <c r="E93" s="2" t="s">
        <v>28</v>
      </c>
      <c r="F93" s="2">
        <v>3</v>
      </c>
    </row>
    <row r="94" spans="1:6" ht="15">
      <c r="A94" s="5" t="s">
        <v>59</v>
      </c>
      <c r="B94" s="5" t="s">
        <v>30</v>
      </c>
      <c r="C94" s="2" t="s">
        <v>94</v>
      </c>
      <c r="D94" s="2" t="s">
        <v>55</v>
      </c>
      <c r="E94" s="2" t="s">
        <v>29</v>
      </c>
      <c r="F94" s="2">
        <v>2</v>
      </c>
    </row>
    <row r="95" spans="1:6" ht="15">
      <c r="A95" s="5" t="s">
        <v>118</v>
      </c>
      <c r="B95" s="5" t="s">
        <v>81</v>
      </c>
      <c r="C95" s="2" t="s">
        <v>94</v>
      </c>
      <c r="D95" s="2" t="s">
        <v>55</v>
      </c>
      <c r="E95" s="2" t="s">
        <v>31</v>
      </c>
      <c r="F95" s="2">
        <v>1</v>
      </c>
    </row>
    <row r="96" spans="1:6" ht="15">
      <c r="A96" s="5" t="s">
        <v>75</v>
      </c>
      <c r="B96" s="5" t="s">
        <v>30</v>
      </c>
      <c r="C96" s="2" t="s">
        <v>94</v>
      </c>
      <c r="D96" s="2" t="s">
        <v>69</v>
      </c>
      <c r="E96" s="2" t="s">
        <v>28</v>
      </c>
      <c r="F96" s="2">
        <v>3</v>
      </c>
    </row>
    <row r="97" spans="1:6" ht="15">
      <c r="A97" s="5" t="s">
        <v>77</v>
      </c>
      <c r="B97" s="5" t="s">
        <v>83</v>
      </c>
      <c r="C97" s="2" t="s">
        <v>94</v>
      </c>
      <c r="D97" s="2" t="s">
        <v>69</v>
      </c>
      <c r="E97" s="2" t="s">
        <v>29</v>
      </c>
      <c r="F97" s="2">
        <v>2</v>
      </c>
    </row>
    <row r="98" spans="1:6" ht="15">
      <c r="A98" s="5" t="s">
        <v>80</v>
      </c>
      <c r="B98" s="5" t="s">
        <v>81</v>
      </c>
      <c r="C98" s="2" t="s">
        <v>94</v>
      </c>
      <c r="D98" s="2" t="s">
        <v>69</v>
      </c>
      <c r="E98" s="2" t="s">
        <v>31</v>
      </c>
      <c r="F98" s="2">
        <v>1</v>
      </c>
    </row>
    <row r="99" spans="1:6" ht="15">
      <c r="A99" s="5" t="s">
        <v>114</v>
      </c>
      <c r="B99" s="5" t="s">
        <v>115</v>
      </c>
      <c r="C99" s="2" t="s">
        <v>94</v>
      </c>
      <c r="D99" s="2" t="s">
        <v>69</v>
      </c>
      <c r="E99" s="2" t="s">
        <v>60</v>
      </c>
      <c r="F99" s="2">
        <v>0</v>
      </c>
    </row>
    <row r="100" spans="1:6" ht="15">
      <c r="A100" s="5" t="s">
        <v>41</v>
      </c>
      <c r="B100" s="5" t="s">
        <v>27</v>
      </c>
      <c r="C100" s="2" t="s">
        <v>94</v>
      </c>
      <c r="D100" s="2" t="s">
        <v>69</v>
      </c>
      <c r="E100" s="2" t="s">
        <v>28</v>
      </c>
      <c r="F100" s="2">
        <v>3</v>
      </c>
    </row>
    <row r="101" spans="1:6" ht="15">
      <c r="A101" s="5" t="s">
        <v>119</v>
      </c>
      <c r="B101" s="5" t="s">
        <v>83</v>
      </c>
      <c r="C101" s="2" t="s">
        <v>94</v>
      </c>
      <c r="D101" s="2" t="s">
        <v>69</v>
      </c>
      <c r="E101" s="2" t="s">
        <v>29</v>
      </c>
      <c r="F101" s="2">
        <v>2</v>
      </c>
    </row>
    <row r="102" spans="1:6" ht="15">
      <c r="A102" s="5" t="s">
        <v>120</v>
      </c>
      <c r="B102" s="5" t="s">
        <v>30</v>
      </c>
      <c r="C102" s="2" t="s">
        <v>94</v>
      </c>
      <c r="D102" s="2" t="s">
        <v>69</v>
      </c>
      <c r="E102" s="2" t="s">
        <v>31</v>
      </c>
      <c r="F102" s="2">
        <v>1</v>
      </c>
    </row>
    <row r="103" spans="1:6" ht="15">
      <c r="A103" s="5" t="s">
        <v>121</v>
      </c>
      <c r="B103" s="5" t="s">
        <v>27</v>
      </c>
      <c r="C103" s="2" t="s">
        <v>94</v>
      </c>
      <c r="D103" s="2" t="s">
        <v>69</v>
      </c>
      <c r="E103" s="2" t="s">
        <v>60</v>
      </c>
      <c r="F103" s="2">
        <v>0</v>
      </c>
    </row>
    <row r="104" spans="1:6" ht="15">
      <c r="A104" s="5" t="s">
        <v>122</v>
      </c>
      <c r="B104" s="5" t="s">
        <v>85</v>
      </c>
      <c r="C104" s="2" t="s">
        <v>94</v>
      </c>
      <c r="D104" s="2" t="s">
        <v>69</v>
      </c>
      <c r="E104" s="2" t="s">
        <v>28</v>
      </c>
      <c r="F104" s="2">
        <v>3</v>
      </c>
    </row>
    <row r="105" spans="1:6" ht="15">
      <c r="A105" s="5" t="s">
        <v>123</v>
      </c>
      <c r="B105" s="5" t="s">
        <v>85</v>
      </c>
      <c r="C105" s="2" t="s">
        <v>94</v>
      </c>
      <c r="D105" s="2" t="s">
        <v>69</v>
      </c>
      <c r="E105" s="2" t="s">
        <v>29</v>
      </c>
      <c r="F105" s="2">
        <v>2</v>
      </c>
    </row>
    <row r="106" spans="1:6" ht="15">
      <c r="A106" s="5" t="s">
        <v>124</v>
      </c>
      <c r="B106" s="5" t="s">
        <v>85</v>
      </c>
      <c r="C106" s="2" t="s">
        <v>94</v>
      </c>
      <c r="D106" s="2" t="s">
        <v>69</v>
      </c>
      <c r="E106" s="2" t="s">
        <v>31</v>
      </c>
      <c r="F106" s="2">
        <v>1</v>
      </c>
    </row>
    <row r="107" spans="1:6" ht="15">
      <c r="A107" s="5" t="s">
        <v>84</v>
      </c>
      <c r="B107" s="5" t="s">
        <v>85</v>
      </c>
      <c r="C107" s="2" t="s">
        <v>94</v>
      </c>
      <c r="D107" s="2" t="s">
        <v>69</v>
      </c>
      <c r="E107" s="2" t="s">
        <v>60</v>
      </c>
      <c r="F107" s="2">
        <v>0</v>
      </c>
    </row>
    <row r="108" spans="1:6" ht="15">
      <c r="A108" s="5" t="s">
        <v>125</v>
      </c>
      <c r="B108" s="5" t="s">
        <v>57</v>
      </c>
      <c r="C108" s="2" t="s">
        <v>94</v>
      </c>
      <c r="D108" s="2" t="s">
        <v>72</v>
      </c>
      <c r="E108" s="2" t="s">
        <v>28</v>
      </c>
      <c r="F108" s="2">
        <v>3</v>
      </c>
    </row>
    <row r="109" spans="1:6" ht="15">
      <c r="A109" s="5" t="s">
        <v>109</v>
      </c>
      <c r="B109" s="5" t="s">
        <v>30</v>
      </c>
      <c r="C109" s="2" t="s">
        <v>94</v>
      </c>
      <c r="D109" s="2" t="s">
        <v>72</v>
      </c>
      <c r="E109" s="2" t="s">
        <v>29</v>
      </c>
      <c r="F109" s="2">
        <v>2</v>
      </c>
    </row>
    <row r="110" spans="1:6" ht="15">
      <c r="A110" s="5" t="s">
        <v>71</v>
      </c>
      <c r="B110" s="5" t="s">
        <v>30</v>
      </c>
      <c r="C110" s="2" t="s">
        <v>94</v>
      </c>
      <c r="D110" s="2" t="s">
        <v>72</v>
      </c>
      <c r="E110" s="2" t="s">
        <v>31</v>
      </c>
      <c r="F110" s="2">
        <v>1</v>
      </c>
    </row>
    <row r="111" spans="1:6" ht="15">
      <c r="A111" s="5" t="s">
        <v>112</v>
      </c>
      <c r="B111" s="5" t="s">
        <v>10</v>
      </c>
      <c r="C111" s="2" t="s">
        <v>94</v>
      </c>
      <c r="D111" s="2" t="s">
        <v>72</v>
      </c>
      <c r="E111" s="2" t="s">
        <v>60</v>
      </c>
      <c r="F111" s="2">
        <v>0</v>
      </c>
    </row>
    <row r="112" spans="1:6" ht="15">
      <c r="A112" s="5" t="s">
        <v>86</v>
      </c>
      <c r="B112" s="5" t="s">
        <v>10</v>
      </c>
      <c r="C112" s="2" t="s">
        <v>110</v>
      </c>
      <c r="D112" s="2" t="s">
        <v>69</v>
      </c>
      <c r="E112" s="2" t="s">
        <v>28</v>
      </c>
      <c r="F112" s="2">
        <v>3</v>
      </c>
    </row>
    <row r="113" spans="1:6" ht="15">
      <c r="A113" s="5" t="s">
        <v>122</v>
      </c>
      <c r="B113" s="5" t="s">
        <v>85</v>
      </c>
      <c r="C113" s="2" t="s">
        <v>110</v>
      </c>
      <c r="D113" s="2" t="s">
        <v>69</v>
      </c>
      <c r="E113" s="2" t="s">
        <v>29</v>
      </c>
      <c r="F113" s="2">
        <v>2</v>
      </c>
    </row>
    <row r="114" spans="1:6" ht="15">
      <c r="A114" s="5" t="s">
        <v>126</v>
      </c>
      <c r="B114" s="5" t="s">
        <v>85</v>
      </c>
      <c r="C114" s="2" t="s">
        <v>110</v>
      </c>
      <c r="D114" s="2" t="s">
        <v>69</v>
      </c>
      <c r="E114" s="2" t="s">
        <v>31</v>
      </c>
      <c r="F114" s="2">
        <v>1</v>
      </c>
    </row>
    <row r="115" spans="1:6" ht="15">
      <c r="A115" s="5" t="s">
        <v>123</v>
      </c>
      <c r="B115" s="5" t="s">
        <v>85</v>
      </c>
      <c r="C115" s="2" t="s">
        <v>110</v>
      </c>
      <c r="D115" s="2" t="s">
        <v>69</v>
      </c>
      <c r="E115" s="2" t="s">
        <v>60</v>
      </c>
      <c r="F115" s="2">
        <v>0</v>
      </c>
    </row>
    <row r="116" spans="1:6" ht="15">
      <c r="A116" s="5" t="s">
        <v>22</v>
      </c>
      <c r="B116" s="5" t="s">
        <v>27</v>
      </c>
      <c r="C116" s="2" t="s">
        <v>110</v>
      </c>
      <c r="D116" s="2" t="s">
        <v>25</v>
      </c>
      <c r="E116" s="2" t="s">
        <v>28</v>
      </c>
      <c r="F116" s="2">
        <v>3</v>
      </c>
    </row>
    <row r="117" spans="1:6" ht="15">
      <c r="A117" s="5" t="s">
        <v>20</v>
      </c>
      <c r="B117" s="5" t="s">
        <v>30</v>
      </c>
      <c r="C117" s="2" t="s">
        <v>110</v>
      </c>
      <c r="D117" s="2" t="s">
        <v>25</v>
      </c>
      <c r="E117" s="2" t="s">
        <v>29</v>
      </c>
      <c r="F117" s="2">
        <v>2</v>
      </c>
    </row>
    <row r="118" spans="1:6" ht="15">
      <c r="A118" s="5" t="s">
        <v>120</v>
      </c>
      <c r="B118" s="5" t="s">
        <v>30</v>
      </c>
      <c r="C118" s="2" t="s">
        <v>110</v>
      </c>
      <c r="D118" s="2" t="s">
        <v>69</v>
      </c>
      <c r="E118" s="2" t="s">
        <v>28</v>
      </c>
      <c r="F118" s="2">
        <v>3</v>
      </c>
    </row>
    <row r="119" spans="1:6" ht="15">
      <c r="A119" s="5" t="s">
        <v>70</v>
      </c>
      <c r="B119" s="5" t="s">
        <v>54</v>
      </c>
      <c r="C119" s="2" t="s">
        <v>110</v>
      </c>
      <c r="D119" s="2" t="s">
        <v>69</v>
      </c>
      <c r="E119" s="2" t="s">
        <v>29</v>
      </c>
      <c r="F119" s="2">
        <v>2</v>
      </c>
    </row>
    <row r="120" spans="1:6" ht="15">
      <c r="A120" s="5" t="s">
        <v>41</v>
      </c>
      <c r="B120" s="5" t="s">
        <v>27</v>
      </c>
      <c r="C120" s="2" t="s">
        <v>110</v>
      </c>
      <c r="D120" s="2" t="s">
        <v>69</v>
      </c>
      <c r="E120" s="2" t="s">
        <v>31</v>
      </c>
      <c r="F120" s="2">
        <v>1</v>
      </c>
    </row>
    <row r="121" spans="1:6" ht="15">
      <c r="A121" s="5" t="s">
        <v>127</v>
      </c>
      <c r="B121" s="5" t="s">
        <v>54</v>
      </c>
      <c r="C121" s="2" t="s">
        <v>110</v>
      </c>
      <c r="D121" s="2" t="s">
        <v>69</v>
      </c>
      <c r="E121" s="2" t="s">
        <v>60</v>
      </c>
      <c r="F121" s="2">
        <v>0</v>
      </c>
    </row>
    <row r="122" spans="1:6" ht="15">
      <c r="A122" s="5" t="s">
        <v>61</v>
      </c>
      <c r="B122" s="5" t="s">
        <v>54</v>
      </c>
      <c r="C122" s="2" t="s">
        <v>110</v>
      </c>
      <c r="D122" s="2" t="s">
        <v>55</v>
      </c>
      <c r="E122" s="2" t="s">
        <v>28</v>
      </c>
      <c r="F122" s="2">
        <v>3</v>
      </c>
    </row>
    <row r="123" spans="1:6" ht="15">
      <c r="A123" s="5" t="s">
        <v>100</v>
      </c>
      <c r="B123" s="5" t="s">
        <v>30</v>
      </c>
      <c r="C123" s="2" t="s">
        <v>110</v>
      </c>
      <c r="D123" s="2" t="s">
        <v>55</v>
      </c>
      <c r="E123" s="2" t="s">
        <v>29</v>
      </c>
      <c r="F123" s="2">
        <v>2</v>
      </c>
    </row>
    <row r="124" spans="1:6" ht="15">
      <c r="A124" s="5" t="s">
        <v>36</v>
      </c>
      <c r="B124" s="5" t="s">
        <v>39</v>
      </c>
      <c r="C124" s="2" t="s">
        <v>110</v>
      </c>
      <c r="D124" s="2" t="s">
        <v>55</v>
      </c>
      <c r="E124" s="2" t="s">
        <v>31</v>
      </c>
      <c r="F124" s="2">
        <v>1</v>
      </c>
    </row>
    <row r="125" spans="1:6" ht="15">
      <c r="A125" s="5" t="s">
        <v>128</v>
      </c>
      <c r="B125" s="5" t="s">
        <v>85</v>
      </c>
      <c r="C125" s="2" t="s">
        <v>110</v>
      </c>
      <c r="D125" s="2" t="s">
        <v>55</v>
      </c>
      <c r="E125" s="2" t="s">
        <v>60</v>
      </c>
      <c r="F125" s="2">
        <v>0</v>
      </c>
    </row>
    <row r="126" spans="1:6" ht="15">
      <c r="A126" s="5" t="s">
        <v>129</v>
      </c>
      <c r="B126" s="5" t="s">
        <v>81</v>
      </c>
      <c r="C126" s="2" t="s">
        <v>94</v>
      </c>
      <c r="D126" s="2" t="s">
        <v>72</v>
      </c>
      <c r="E126" s="2" t="s">
        <v>28</v>
      </c>
      <c r="F126" s="2">
        <v>3</v>
      </c>
    </row>
    <row r="127" spans="1:6" ht="15">
      <c r="A127" s="5" t="s">
        <v>130</v>
      </c>
      <c r="B127" s="5" t="s">
        <v>81</v>
      </c>
      <c r="C127" s="2" t="s">
        <v>94</v>
      </c>
      <c r="D127" s="2" t="s">
        <v>72</v>
      </c>
      <c r="E127" s="2" t="s">
        <v>29</v>
      </c>
      <c r="F127" s="2">
        <v>2</v>
      </c>
    </row>
    <row r="128" spans="1:6" ht="15">
      <c r="A128" s="5" t="s">
        <v>89</v>
      </c>
      <c r="B128" s="5" t="s">
        <v>30</v>
      </c>
      <c r="C128" s="2" t="s">
        <v>94</v>
      </c>
      <c r="D128" s="2" t="s">
        <v>72</v>
      </c>
      <c r="E128" s="2" t="s">
        <v>31</v>
      </c>
      <c r="F128" s="2">
        <v>1</v>
      </c>
    </row>
    <row r="129" spans="1:6" ht="15">
      <c r="A129" s="5" t="s">
        <v>90</v>
      </c>
      <c r="B129" s="5" t="s">
        <v>30</v>
      </c>
      <c r="C129" s="2" t="s">
        <v>94</v>
      </c>
      <c r="D129" s="2" t="s">
        <v>72</v>
      </c>
      <c r="E129" s="2" t="s">
        <v>60</v>
      </c>
      <c r="F129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5"/>
  <sheetViews>
    <sheetView zoomScalePageLayoutView="0" workbookViewId="0" topLeftCell="A1">
      <selection activeCell="H2" sqref="H2"/>
    </sheetView>
  </sheetViews>
  <sheetFormatPr defaultColWidth="9.140625" defaultRowHeight="13.5" customHeight="1"/>
  <cols>
    <col min="1" max="1" width="20.140625" style="5" customWidth="1"/>
    <col min="2" max="2" width="28.7109375" style="5" customWidth="1"/>
    <col min="3" max="3" width="18.8515625" style="2" customWidth="1"/>
    <col min="4" max="4" width="13.140625" style="6" customWidth="1"/>
    <col min="5" max="5" width="9.00390625" style="2" bestFit="1" customWidth="1"/>
    <col min="6" max="6" width="11.00390625" style="2" bestFit="1" customWidth="1"/>
    <col min="7" max="7" width="9.140625" style="2" customWidth="1"/>
    <col min="8" max="8" width="23.57421875" style="2" customWidth="1"/>
    <col min="9" max="16384" width="9.140625" style="2" customWidth="1"/>
  </cols>
  <sheetData>
    <row r="1" spans="1:6" s="3" customFormat="1" ht="13.5" customHeight="1">
      <c r="A1" s="3" t="s">
        <v>16</v>
      </c>
      <c r="B1" s="3" t="s">
        <v>17</v>
      </c>
      <c r="C1" s="3" t="s">
        <v>23</v>
      </c>
      <c r="D1" s="4" t="s">
        <v>24</v>
      </c>
      <c r="E1" s="3" t="s">
        <v>18</v>
      </c>
      <c r="F1" s="3" t="s">
        <v>19</v>
      </c>
    </row>
    <row r="2" spans="1:6" ht="13.5" customHeight="1">
      <c r="A2" s="5" t="s">
        <v>131</v>
      </c>
      <c r="B2" s="5" t="str">
        <f>VLOOKUP(A2,'[1]Nevezők'!$A$2:$B$323,2,0)</f>
        <v>CAGE KEMPO </v>
      </c>
      <c r="C2" s="2" t="s">
        <v>132</v>
      </c>
      <c r="D2" s="6" t="s">
        <v>55</v>
      </c>
      <c r="E2" s="2" t="s">
        <v>28</v>
      </c>
      <c r="F2" s="2">
        <f aca="true" t="shared" si="0" ref="F2:F65">IF(E2="I.",3,IF(E2="II.",2,IF(E2="III.",1,0)))</f>
        <v>3</v>
      </c>
    </row>
    <row r="3" spans="1:6" ht="13.5" customHeight="1">
      <c r="A3" s="5" t="s">
        <v>97</v>
      </c>
      <c r="B3" s="5" t="str">
        <f>VLOOKUP(A3,'[1]Nevezők'!$A$2:$B$323,2,0)</f>
        <v>DOJO LOVÁSZ</v>
      </c>
      <c r="C3" s="2" t="s">
        <v>132</v>
      </c>
      <c r="D3" s="6" t="s">
        <v>55</v>
      </c>
      <c r="E3" s="2" t="s">
        <v>29</v>
      </c>
      <c r="F3" s="2">
        <f t="shared" si="0"/>
        <v>2</v>
      </c>
    </row>
    <row r="4" spans="1:6" ht="13.5" customHeight="1">
      <c r="A4" s="5" t="s">
        <v>133</v>
      </c>
      <c r="B4" s="5" t="str">
        <f>VLOOKUP(A4,'[1]Nevezők'!$A$2:$B$323,2,0)</f>
        <v>MEREDEK SE</v>
      </c>
      <c r="C4" s="2" t="s">
        <v>132</v>
      </c>
      <c r="D4" s="6" t="s">
        <v>55</v>
      </c>
      <c r="E4" s="2" t="s">
        <v>31</v>
      </c>
      <c r="F4" s="2">
        <f t="shared" si="0"/>
        <v>1</v>
      </c>
    </row>
    <row r="5" spans="1:6" ht="13.5" customHeight="1">
      <c r="A5" s="5" t="s">
        <v>134</v>
      </c>
      <c r="B5" s="5" t="s">
        <v>9</v>
      </c>
      <c r="C5" s="2" t="s">
        <v>132</v>
      </c>
      <c r="D5" s="6" t="s">
        <v>55</v>
      </c>
      <c r="E5" s="2" t="s">
        <v>60</v>
      </c>
      <c r="F5" s="2">
        <f t="shared" si="0"/>
        <v>0</v>
      </c>
    </row>
    <row r="6" spans="1:6" ht="13.5" customHeight="1">
      <c r="A6" s="5" t="s">
        <v>135</v>
      </c>
      <c r="B6" s="5" t="str">
        <f>VLOOKUP(A6,'[1]Nevezők'!$A$2:$B$323,2,0)</f>
        <v>DOJO LOVÁSZ</v>
      </c>
      <c r="C6" s="2" t="s">
        <v>132</v>
      </c>
      <c r="D6" s="6" t="s">
        <v>55</v>
      </c>
      <c r="E6" s="2" t="s">
        <v>28</v>
      </c>
      <c r="F6" s="2">
        <f t="shared" si="0"/>
        <v>3</v>
      </c>
    </row>
    <row r="7" spans="1:6" ht="13.5" customHeight="1">
      <c r="A7" s="5" t="s">
        <v>136</v>
      </c>
      <c r="B7" s="5" t="s">
        <v>137</v>
      </c>
      <c r="C7" s="2" t="s">
        <v>132</v>
      </c>
      <c r="D7" s="6" t="s">
        <v>55</v>
      </c>
      <c r="E7" s="2" t="s">
        <v>29</v>
      </c>
      <c r="F7" s="2">
        <f t="shared" si="0"/>
        <v>2</v>
      </c>
    </row>
    <row r="8" spans="1:6" ht="13.5" customHeight="1">
      <c r="A8" s="5" t="s">
        <v>138</v>
      </c>
      <c r="B8" s="5" t="str">
        <f>VLOOKUP(A8,'[1]Nevezők'!$A$2:$B$323,2,0)</f>
        <v>JÁSZ KEMPO KARATE KLUB</v>
      </c>
      <c r="C8" s="2" t="s">
        <v>132</v>
      </c>
      <c r="D8" s="6" t="s">
        <v>55</v>
      </c>
      <c r="E8" s="2" t="s">
        <v>28</v>
      </c>
      <c r="F8" s="2">
        <f t="shared" si="0"/>
        <v>3</v>
      </c>
    </row>
    <row r="9" spans="1:6" ht="13.5" customHeight="1">
      <c r="A9" s="5" t="s">
        <v>139</v>
      </c>
      <c r="B9" s="5" t="str">
        <f>VLOOKUP(A9,'[1]Nevezők'!$A$2:$B$323,2,0)</f>
        <v>MHSE</v>
      </c>
      <c r="C9" s="2" t="s">
        <v>132</v>
      </c>
      <c r="D9" s="6" t="s">
        <v>55</v>
      </c>
      <c r="E9" s="2" t="s">
        <v>29</v>
      </c>
      <c r="F9" s="2">
        <f t="shared" si="0"/>
        <v>2</v>
      </c>
    </row>
    <row r="10" spans="1:6" ht="13.5" customHeight="1">
      <c r="A10" s="5" t="s">
        <v>140</v>
      </c>
      <c r="B10" s="5" t="str">
        <f>VLOOKUP(A10,'[1]Nevezők'!$A$2:$B$323,2,0)</f>
        <v>JÁSZ KEMPO KARATE KLUB</v>
      </c>
      <c r="C10" s="2" t="s">
        <v>132</v>
      </c>
      <c r="D10" s="6" t="s">
        <v>55</v>
      </c>
      <c r="E10" s="2" t="s">
        <v>31</v>
      </c>
      <c r="F10" s="2">
        <f t="shared" si="0"/>
        <v>1</v>
      </c>
    </row>
    <row r="11" spans="1:6" ht="13.5" customHeight="1">
      <c r="A11" s="5" t="s">
        <v>92</v>
      </c>
      <c r="B11" s="5" t="str">
        <f>VLOOKUP(A11,'[1]Nevezők'!$A$2:$B$323,2,0)</f>
        <v>TQ NAGY FERENC</v>
      </c>
      <c r="C11" s="2" t="s">
        <v>132</v>
      </c>
      <c r="D11" s="6" t="s">
        <v>55</v>
      </c>
      <c r="E11" s="2" t="s">
        <v>28</v>
      </c>
      <c r="F11" s="2">
        <f t="shared" si="0"/>
        <v>3</v>
      </c>
    </row>
    <row r="12" spans="1:6" ht="13.5" customHeight="1">
      <c r="A12" s="5" t="s">
        <v>141</v>
      </c>
      <c r="B12" s="5" t="str">
        <f>VLOOKUP(A12,'[1]Nevezők'!$A$2:$B$323,2,0)</f>
        <v>MILÓ TEAM</v>
      </c>
      <c r="C12" s="2" t="s">
        <v>132</v>
      </c>
      <c r="D12" s="6" t="s">
        <v>55</v>
      </c>
      <c r="E12" s="2" t="s">
        <v>29</v>
      </c>
      <c r="F12" s="2">
        <f t="shared" si="0"/>
        <v>2</v>
      </c>
    </row>
    <row r="13" spans="1:6" ht="13.5" customHeight="1">
      <c r="A13" s="5" t="s">
        <v>95</v>
      </c>
      <c r="B13" s="5" t="str">
        <f>VLOOKUP(A13,'[1]Nevezők'!$A$2:$B$323,2,0)</f>
        <v>TQ NAGY FERENC</v>
      </c>
      <c r="C13" s="2" t="s">
        <v>132</v>
      </c>
      <c r="D13" s="6" t="s">
        <v>55</v>
      </c>
      <c r="E13" s="2" t="s">
        <v>31</v>
      </c>
      <c r="F13" s="2">
        <f t="shared" si="0"/>
        <v>1</v>
      </c>
    </row>
    <row r="14" spans="1:6" ht="13.5" customHeight="1">
      <c r="A14" s="5" t="s">
        <v>142</v>
      </c>
      <c r="B14" s="5" t="str">
        <f>VLOOKUP(A14,'[1]Nevezők'!$A$2:$B$323,2,0)</f>
        <v>Kong Sao Team LENGYEL O.</v>
      </c>
      <c r="C14" s="2" t="s">
        <v>132</v>
      </c>
      <c r="D14" s="6" t="s">
        <v>55</v>
      </c>
      <c r="E14" s="2" t="s">
        <v>28</v>
      </c>
      <c r="F14" s="2">
        <f t="shared" si="0"/>
        <v>3</v>
      </c>
    </row>
    <row r="15" spans="1:6" ht="13.5" customHeight="1">
      <c r="A15" s="5" t="s">
        <v>143</v>
      </c>
      <c r="B15" s="5" t="str">
        <f>VLOOKUP(A15,'[1]Nevezők'!$A$2:$B$323,2,0)</f>
        <v>Kong Sao Team LENGYEL O.</v>
      </c>
      <c r="C15" s="2" t="s">
        <v>132</v>
      </c>
      <c r="D15" s="6" t="s">
        <v>55</v>
      </c>
      <c r="E15" s="2" t="s">
        <v>29</v>
      </c>
      <c r="F15" s="2">
        <f t="shared" si="0"/>
        <v>2</v>
      </c>
    </row>
    <row r="16" spans="1:6" ht="13.5" customHeight="1">
      <c r="A16" s="5" t="s">
        <v>144</v>
      </c>
      <c r="B16" s="5" t="str">
        <f>VLOOKUP(A16,'[1]Nevezők'!$A$2:$B$323,2,0)</f>
        <v>KANDÓ SC</v>
      </c>
      <c r="C16" s="2" t="s">
        <v>132</v>
      </c>
      <c r="D16" s="6" t="s">
        <v>55</v>
      </c>
      <c r="E16" s="2" t="s">
        <v>31</v>
      </c>
      <c r="F16" s="2">
        <f t="shared" si="0"/>
        <v>1</v>
      </c>
    </row>
    <row r="17" spans="1:6" ht="13.5" customHeight="1">
      <c r="A17" s="5" t="s">
        <v>145</v>
      </c>
      <c r="B17" s="5" t="str">
        <f>VLOOKUP(A17,'[1]Nevezők'!$A$2:$B$323,2,0)</f>
        <v>WILBOARD TEAM</v>
      </c>
      <c r="C17" s="2" t="s">
        <v>132</v>
      </c>
      <c r="D17" s="6" t="s">
        <v>146</v>
      </c>
      <c r="E17" s="2" t="s">
        <v>28</v>
      </c>
      <c r="F17" s="2">
        <f t="shared" si="0"/>
        <v>3</v>
      </c>
    </row>
    <row r="18" spans="1:6" ht="13.5" customHeight="1">
      <c r="A18" s="5" t="s">
        <v>147</v>
      </c>
      <c r="B18" s="5" t="str">
        <f>VLOOKUP(A18,'[1]Nevezők'!$A$2:$B$323,2,0)</f>
        <v>GÖNCZI TEAM</v>
      </c>
      <c r="C18" s="2" t="s">
        <v>132</v>
      </c>
      <c r="D18" s="6" t="s">
        <v>146</v>
      </c>
      <c r="E18" s="2" t="s">
        <v>29</v>
      </c>
      <c r="F18" s="2">
        <f t="shared" si="0"/>
        <v>2</v>
      </c>
    </row>
    <row r="19" spans="1:6" ht="13.5" customHeight="1">
      <c r="A19" s="5" t="s">
        <v>148</v>
      </c>
      <c r="B19" s="5" t="str">
        <f>VLOOKUP(A19,'[1]Nevezők'!$A$2:$B$323,2,0)</f>
        <v>SHIDOKAN KARATE</v>
      </c>
      <c r="C19" s="2" t="s">
        <v>132</v>
      </c>
      <c r="D19" s="6" t="s">
        <v>146</v>
      </c>
      <c r="E19" s="2" t="s">
        <v>31</v>
      </c>
      <c r="F19" s="2">
        <f t="shared" si="0"/>
        <v>1</v>
      </c>
    </row>
    <row r="20" spans="1:6" ht="13.5" customHeight="1">
      <c r="A20" s="5" t="s">
        <v>149</v>
      </c>
      <c r="B20" s="5" t="str">
        <f>VLOOKUP(A20,'[1]Nevezők'!$A$2:$B$323,2,0)</f>
        <v>KÉK SÁRKÁNYOK KEMPO SZÖV.</v>
      </c>
      <c r="C20" s="2" t="s">
        <v>132</v>
      </c>
      <c r="D20" s="6" t="s">
        <v>146</v>
      </c>
      <c r="E20" s="2" t="s">
        <v>28</v>
      </c>
      <c r="F20" s="2">
        <f t="shared" si="0"/>
        <v>3</v>
      </c>
    </row>
    <row r="21" spans="1:6" ht="13.5" customHeight="1">
      <c r="A21" s="5" t="s">
        <v>150</v>
      </c>
      <c r="B21" s="5" t="str">
        <f>VLOOKUP(A21,'[1]Nevezők'!$A$2:$B$323,2,0)</f>
        <v>SZLOVÁK KEMPO SZÖV.</v>
      </c>
      <c r="C21" s="2" t="s">
        <v>132</v>
      </c>
      <c r="D21" s="6" t="s">
        <v>146</v>
      </c>
      <c r="E21" s="2" t="s">
        <v>29</v>
      </c>
      <c r="F21" s="2">
        <f t="shared" si="0"/>
        <v>2</v>
      </c>
    </row>
    <row r="22" spans="1:6" ht="13.5" customHeight="1">
      <c r="A22" s="5" t="s">
        <v>151</v>
      </c>
      <c r="B22" s="5" t="str">
        <f>VLOOKUP(A22,'[1]Nevezők'!$A$2:$B$323,2,0)</f>
        <v>JÁSZ KEMPO KARATE KLUB</v>
      </c>
      <c r="C22" s="2" t="s">
        <v>132</v>
      </c>
      <c r="D22" s="6" t="s">
        <v>146</v>
      </c>
      <c r="E22" s="2" t="s">
        <v>28</v>
      </c>
      <c r="F22" s="2">
        <f t="shared" si="0"/>
        <v>3</v>
      </c>
    </row>
    <row r="23" spans="1:6" ht="13.5" customHeight="1">
      <c r="A23" s="5" t="s">
        <v>152</v>
      </c>
      <c r="B23" s="5" t="str">
        <f>VLOOKUP(A23,'[1]Nevezők'!$A$2:$B$323,2,0)</f>
        <v>FIGHTING KEMPO ESZTERGOM</v>
      </c>
      <c r="C23" s="2" t="s">
        <v>132</v>
      </c>
      <c r="D23" s="6" t="s">
        <v>146</v>
      </c>
      <c r="E23" s="2" t="s">
        <v>29</v>
      </c>
      <c r="F23" s="2">
        <f t="shared" si="0"/>
        <v>2</v>
      </c>
    </row>
    <row r="24" spans="1:6" ht="13.5" customHeight="1">
      <c r="A24" s="5" t="s">
        <v>153</v>
      </c>
      <c r="B24" s="5" t="str">
        <f>VLOOKUP(A24,'[1]Nevezők'!$A$2:$B$323,2,0)</f>
        <v>GÖNCZI TEAM</v>
      </c>
      <c r="C24" s="2" t="s">
        <v>132</v>
      </c>
      <c r="D24" s="6" t="s">
        <v>146</v>
      </c>
      <c r="E24" s="2" t="s">
        <v>28</v>
      </c>
      <c r="F24" s="2">
        <f t="shared" si="0"/>
        <v>3</v>
      </c>
    </row>
    <row r="25" spans="1:6" ht="13.5" customHeight="1">
      <c r="A25" s="5" t="s">
        <v>154</v>
      </c>
      <c r="B25" s="5" t="str">
        <f>VLOOKUP(A25,'[1]Nevezők'!$A$2:$B$323,2,0)</f>
        <v>SZLOVÁK KEMPO SZÖV.</v>
      </c>
      <c r="C25" s="2" t="s">
        <v>132</v>
      </c>
      <c r="D25" s="6" t="s">
        <v>146</v>
      </c>
      <c r="E25" s="2" t="s">
        <v>29</v>
      </c>
      <c r="F25" s="2">
        <f t="shared" si="0"/>
        <v>2</v>
      </c>
    </row>
    <row r="26" spans="1:6" ht="13.5" customHeight="1">
      <c r="A26" s="5" t="s">
        <v>155</v>
      </c>
      <c r="B26" s="5" t="str">
        <f>VLOOKUP(A26,'[1]Nevezők'!$A$2:$B$323,2,0)</f>
        <v>GÖNCZI TEAM</v>
      </c>
      <c r="C26" s="2" t="s">
        <v>132</v>
      </c>
      <c r="D26" s="6" t="s">
        <v>146</v>
      </c>
      <c r="E26" s="2" t="s">
        <v>31</v>
      </c>
      <c r="F26" s="2">
        <f t="shared" si="0"/>
        <v>1</v>
      </c>
    </row>
    <row r="27" spans="1:6" ht="13.5" customHeight="1">
      <c r="A27" s="5" t="s">
        <v>156</v>
      </c>
      <c r="B27" s="5" t="str">
        <f>VLOOKUP(A27,'[1]Nevezők'!$A$2:$B$323,2,0)</f>
        <v>ÁROK KEMPO DOJO</v>
      </c>
      <c r="C27" s="2" t="s">
        <v>132</v>
      </c>
      <c r="D27" s="6" t="s">
        <v>146</v>
      </c>
      <c r="E27" s="2" t="s">
        <v>31</v>
      </c>
      <c r="F27" s="2">
        <f t="shared" si="0"/>
        <v>1</v>
      </c>
    </row>
    <row r="28" spans="1:6" ht="13.5" customHeight="1">
      <c r="A28" s="5" t="s">
        <v>130</v>
      </c>
      <c r="B28" s="5" t="str">
        <f>VLOOKUP(A28,'[1]Nevezők'!$A$2:$B$323,2,0)</f>
        <v>FIGHTING KEMPO ESZTERGOM</v>
      </c>
      <c r="C28" s="2" t="s">
        <v>132</v>
      </c>
      <c r="D28" s="6" t="s">
        <v>146</v>
      </c>
      <c r="E28" s="2" t="s">
        <v>28</v>
      </c>
      <c r="F28" s="2">
        <f t="shared" si="0"/>
        <v>3</v>
      </c>
    </row>
    <row r="29" spans="1:6" ht="13.5" customHeight="1">
      <c r="A29" s="5" t="s">
        <v>129</v>
      </c>
      <c r="B29" s="5" t="str">
        <f>VLOOKUP(A29,'[1]Nevezők'!$A$2:$B$323,2,0)</f>
        <v>FIGHTING KEMPO ESZTERGOM</v>
      </c>
      <c r="C29" s="2" t="s">
        <v>132</v>
      </c>
      <c r="D29" s="6" t="s">
        <v>146</v>
      </c>
      <c r="E29" s="2" t="s">
        <v>29</v>
      </c>
      <c r="F29" s="2">
        <f t="shared" si="0"/>
        <v>2</v>
      </c>
    </row>
    <row r="30" spans="1:6" ht="13.5" customHeight="1">
      <c r="A30" s="5" t="s">
        <v>87</v>
      </c>
      <c r="B30" s="5" t="str">
        <f>VLOOKUP(A30,'[1]Nevezők'!$A$2:$B$323,2,0)</f>
        <v>ZUGLÓI HSE</v>
      </c>
      <c r="C30" s="2" t="s">
        <v>132</v>
      </c>
      <c r="D30" s="6" t="s">
        <v>146</v>
      </c>
      <c r="E30" s="2" t="s">
        <v>31</v>
      </c>
      <c r="F30" s="2">
        <f t="shared" si="0"/>
        <v>1</v>
      </c>
    </row>
    <row r="31" spans="1:6" ht="13.5" customHeight="1">
      <c r="A31" s="5" t="s">
        <v>157</v>
      </c>
      <c r="B31" s="5" t="str">
        <f>VLOOKUP(A31,'[1]Nevezők'!$A$2:$B$323,2,0)</f>
        <v>Sei shin ryu</v>
      </c>
      <c r="C31" s="2" t="s">
        <v>132</v>
      </c>
      <c r="D31" s="6" t="s">
        <v>146</v>
      </c>
      <c r="E31" s="2" t="s">
        <v>60</v>
      </c>
      <c r="F31" s="2">
        <f t="shared" si="0"/>
        <v>0</v>
      </c>
    </row>
    <row r="32" spans="1:6" ht="13.5" customHeight="1">
      <c r="A32" s="5" t="s">
        <v>158</v>
      </c>
      <c r="B32" s="5" t="str">
        <f>VLOOKUP(A32,'[1]Nevezők'!$A$2:$B$323,2,0)</f>
        <v>MEREDEK SE</v>
      </c>
      <c r="C32" s="2" t="s">
        <v>132</v>
      </c>
      <c r="D32" s="6" t="s">
        <v>159</v>
      </c>
      <c r="E32" s="2" t="s">
        <v>28</v>
      </c>
      <c r="F32" s="2">
        <f t="shared" si="0"/>
        <v>3</v>
      </c>
    </row>
    <row r="33" spans="1:6" ht="13.5" customHeight="1">
      <c r="A33" s="5" t="s">
        <v>160</v>
      </c>
      <c r="B33" s="5" t="s">
        <v>2</v>
      </c>
      <c r="C33" s="2" t="s">
        <v>132</v>
      </c>
      <c r="D33" s="6" t="s">
        <v>159</v>
      </c>
      <c r="E33" s="2" t="s">
        <v>29</v>
      </c>
      <c r="F33" s="2">
        <f t="shared" si="0"/>
        <v>2</v>
      </c>
    </row>
    <row r="34" spans="1:6" ht="13.5" customHeight="1">
      <c r="A34" s="5" t="s">
        <v>161</v>
      </c>
      <c r="B34" s="5" t="str">
        <f>VLOOKUP(A34,'[1]Nevezők'!$A$2:$B$323,2,0)</f>
        <v>Kong Sao Team LENGYEL O.</v>
      </c>
      <c r="C34" s="2" t="s">
        <v>132</v>
      </c>
      <c r="D34" s="6" t="s">
        <v>159</v>
      </c>
      <c r="E34" s="2" t="s">
        <v>31</v>
      </c>
      <c r="F34" s="2">
        <f t="shared" si="0"/>
        <v>1</v>
      </c>
    </row>
    <row r="35" spans="1:6" ht="13.5" customHeight="1">
      <c r="A35" s="5" t="s">
        <v>162</v>
      </c>
      <c r="B35" s="5" t="str">
        <f>VLOOKUP(A35,'[1]Nevezők'!$A$2:$B$323,2,0)</f>
        <v>JÁSZ KEMPO KARATE KLUB</v>
      </c>
      <c r="C35" s="2" t="s">
        <v>132</v>
      </c>
      <c r="D35" s="6" t="s">
        <v>159</v>
      </c>
      <c r="E35" s="2" t="s">
        <v>60</v>
      </c>
      <c r="F35" s="2">
        <f t="shared" si="0"/>
        <v>0</v>
      </c>
    </row>
    <row r="36" spans="1:6" ht="13.5" customHeight="1">
      <c r="A36" s="5" t="s">
        <v>163</v>
      </c>
      <c r="B36" s="5" t="str">
        <f>VLOOKUP(A36,'[1]Nevezők'!$A$2:$B$323,2,0)</f>
        <v>JÁSZ KEMPO KARATE KLUB</v>
      </c>
      <c r="C36" s="2" t="s">
        <v>132</v>
      </c>
      <c r="D36" s="6" t="s">
        <v>55</v>
      </c>
      <c r="E36" s="2" t="s">
        <v>28</v>
      </c>
      <c r="F36" s="2">
        <f t="shared" si="0"/>
        <v>3</v>
      </c>
    </row>
    <row r="37" spans="1:6" ht="13.5" customHeight="1">
      <c r="A37" s="5" t="s">
        <v>164</v>
      </c>
      <c r="B37" s="5" t="s">
        <v>137</v>
      </c>
      <c r="C37" s="2" t="s">
        <v>132</v>
      </c>
      <c r="D37" s="6" t="s">
        <v>55</v>
      </c>
      <c r="E37" s="2" t="s">
        <v>29</v>
      </c>
      <c r="F37" s="2">
        <f t="shared" si="0"/>
        <v>2</v>
      </c>
    </row>
    <row r="38" spans="1:6" ht="13.5" customHeight="1">
      <c r="A38" s="5" t="s">
        <v>165</v>
      </c>
      <c r="B38" s="5" t="str">
        <f>VLOOKUP(A38,'[1]Nevezők'!$A$2:$B$323,2,0)</f>
        <v>KANDÓ SC</v>
      </c>
      <c r="C38" s="2" t="s">
        <v>132</v>
      </c>
      <c r="D38" s="6" t="s">
        <v>55</v>
      </c>
      <c r="E38" s="2" t="s">
        <v>31</v>
      </c>
      <c r="F38" s="2">
        <f t="shared" si="0"/>
        <v>1</v>
      </c>
    </row>
    <row r="39" spans="1:6" ht="13.5" customHeight="1">
      <c r="A39" s="5" t="s">
        <v>166</v>
      </c>
      <c r="B39" s="5" t="str">
        <f>VLOOKUP(A39,'[1]Nevezők'!$A$2:$B$323,2,0)</f>
        <v>TQ NAGY FERENC</v>
      </c>
      <c r="C39" s="2" t="s">
        <v>132</v>
      </c>
      <c r="D39" s="6" t="s">
        <v>25</v>
      </c>
      <c r="E39" s="2" t="s">
        <v>28</v>
      </c>
      <c r="F39" s="2">
        <f t="shared" si="0"/>
        <v>3</v>
      </c>
    </row>
    <row r="40" spans="1:6" ht="13.5" customHeight="1">
      <c r="A40" s="5" t="s">
        <v>167</v>
      </c>
      <c r="B40" s="5" t="str">
        <f>VLOOKUP(A40,'[1]Nevezők'!$A$2:$B$323,2,0)</f>
        <v>BUSHIDO SE</v>
      </c>
      <c r="C40" s="2" t="s">
        <v>132</v>
      </c>
      <c r="D40" s="6" t="s">
        <v>25</v>
      </c>
      <c r="E40" s="2" t="s">
        <v>29</v>
      </c>
      <c r="F40" s="2">
        <f t="shared" si="0"/>
        <v>2</v>
      </c>
    </row>
    <row r="41" spans="1:6" ht="13.5" customHeight="1">
      <c r="A41" s="5" t="s">
        <v>168</v>
      </c>
      <c r="B41" s="5" t="str">
        <f>VLOOKUP(A41,'[1]Nevezők'!$A$2:$B$323,2,0)</f>
        <v>Sei shin ryu</v>
      </c>
      <c r="C41" s="2" t="s">
        <v>132</v>
      </c>
      <c r="D41" s="6" t="s">
        <v>169</v>
      </c>
      <c r="E41" s="2" t="s">
        <v>28</v>
      </c>
      <c r="F41" s="2">
        <f t="shared" si="0"/>
        <v>3</v>
      </c>
    </row>
    <row r="42" spans="1:6" ht="13.5" customHeight="1">
      <c r="A42" s="5" t="s">
        <v>38</v>
      </c>
      <c r="B42" s="5" t="str">
        <f>VLOOKUP(A42,'[1]Nevezők'!$A$2:$B$323,2,0)</f>
        <v>MILÓ TEAM</v>
      </c>
      <c r="C42" s="2" t="s">
        <v>132</v>
      </c>
      <c r="D42" s="6" t="s">
        <v>169</v>
      </c>
      <c r="E42" s="2" t="s">
        <v>29</v>
      </c>
      <c r="F42" s="2">
        <f t="shared" si="0"/>
        <v>2</v>
      </c>
    </row>
    <row r="43" spans="1:6" ht="13.5" customHeight="1">
      <c r="A43" s="5" t="s">
        <v>170</v>
      </c>
      <c r="B43" s="5" t="str">
        <f>VLOOKUP(A43,'[1]Nevezők'!$A$2:$B$323,2,0)</f>
        <v>MHSE</v>
      </c>
      <c r="C43" s="2" t="s">
        <v>132</v>
      </c>
      <c r="D43" s="6" t="s">
        <v>169</v>
      </c>
      <c r="E43" s="2" t="s">
        <v>31</v>
      </c>
      <c r="F43" s="2">
        <f t="shared" si="0"/>
        <v>1</v>
      </c>
    </row>
    <row r="44" spans="1:6" ht="13.5" customHeight="1">
      <c r="A44" s="5" t="s">
        <v>171</v>
      </c>
      <c r="B44" s="5" t="str">
        <f>VLOOKUP(A44,'[1]Nevezők'!$A$2:$B$323,2,0)</f>
        <v>Sei shin ryu</v>
      </c>
      <c r="C44" s="2" t="s">
        <v>132</v>
      </c>
      <c r="D44" s="6" t="s">
        <v>146</v>
      </c>
      <c r="E44" s="2" t="s">
        <v>28</v>
      </c>
      <c r="F44" s="2">
        <f t="shared" si="0"/>
        <v>3</v>
      </c>
    </row>
    <row r="45" spans="1:6" ht="13.5" customHeight="1">
      <c r="A45" s="5" t="s">
        <v>172</v>
      </c>
      <c r="B45" s="5" t="str">
        <f>VLOOKUP(A45,'[1]Nevezők'!$A$2:$B$323,2,0)</f>
        <v>MILÓ TEAM</v>
      </c>
      <c r="C45" s="2" t="s">
        <v>132</v>
      </c>
      <c r="D45" s="6" t="s">
        <v>146</v>
      </c>
      <c r="E45" s="2" t="s">
        <v>29</v>
      </c>
      <c r="F45" s="2">
        <f t="shared" si="0"/>
        <v>2</v>
      </c>
    </row>
    <row r="46" spans="1:6" ht="13.5" customHeight="1">
      <c r="A46" s="5" t="s">
        <v>173</v>
      </c>
      <c r="B46" s="5" t="str">
        <f>VLOOKUP(A46,'[1]Nevezők'!$A$2:$B$323,2,0)</f>
        <v>DHKSE</v>
      </c>
      <c r="C46" s="2" t="s">
        <v>132</v>
      </c>
      <c r="D46" s="6" t="s">
        <v>146</v>
      </c>
      <c r="E46" s="2" t="s">
        <v>28</v>
      </c>
      <c r="F46" s="2">
        <f t="shared" si="0"/>
        <v>3</v>
      </c>
    </row>
    <row r="47" spans="1:6" ht="13.5" customHeight="1">
      <c r="A47" s="5" t="s">
        <v>174</v>
      </c>
      <c r="B47" s="5" t="str">
        <f>VLOOKUP(A47,'[1]Nevezők'!$A$2:$B$323,2,0)</f>
        <v>GÖNCZI TEAM</v>
      </c>
      <c r="C47" s="2" t="s">
        <v>132</v>
      </c>
      <c r="D47" s="6" t="s">
        <v>146</v>
      </c>
      <c r="E47" s="2" t="s">
        <v>29</v>
      </c>
      <c r="F47" s="2">
        <f t="shared" si="0"/>
        <v>2</v>
      </c>
    </row>
    <row r="48" spans="1:6" ht="13.5" customHeight="1">
      <c r="A48" s="5" t="s">
        <v>175</v>
      </c>
      <c r="B48" s="5" t="str">
        <f>VLOOKUP(A48,'[1]Nevezők'!$A$2:$B$323,2,0)</f>
        <v>Sei shin ryu</v>
      </c>
      <c r="C48" s="2" t="s">
        <v>132</v>
      </c>
      <c r="D48" s="6" t="s">
        <v>146</v>
      </c>
      <c r="E48" s="2" t="s">
        <v>31</v>
      </c>
      <c r="F48" s="2">
        <f t="shared" si="0"/>
        <v>1</v>
      </c>
    </row>
    <row r="49" spans="1:6" ht="13.5" customHeight="1">
      <c r="A49" s="5" t="s">
        <v>176</v>
      </c>
      <c r="B49" s="5" t="str">
        <f>VLOOKUP(A49,'[1]Nevezők'!$A$2:$B$323,2,0)</f>
        <v>GÖNCZI TEAM</v>
      </c>
      <c r="C49" s="2" t="s">
        <v>132</v>
      </c>
      <c r="D49" s="6" t="s">
        <v>146</v>
      </c>
      <c r="E49" s="2" t="s">
        <v>60</v>
      </c>
      <c r="F49" s="2">
        <f t="shared" si="0"/>
        <v>0</v>
      </c>
    </row>
    <row r="50" spans="1:6" ht="13.5" customHeight="1">
      <c r="A50" s="5" t="s">
        <v>177</v>
      </c>
      <c r="B50" s="5" t="str">
        <f>VLOOKUP(A50,'[1]Nevezők'!$A$2:$B$323,2,0)</f>
        <v>WILBOARD TEAM</v>
      </c>
      <c r="C50" s="2" t="s">
        <v>132</v>
      </c>
      <c r="D50" s="6" t="s">
        <v>146</v>
      </c>
      <c r="E50" s="2" t="s">
        <v>28</v>
      </c>
      <c r="F50" s="2">
        <f t="shared" si="0"/>
        <v>3</v>
      </c>
    </row>
    <row r="51" spans="1:6" ht="13.5" customHeight="1">
      <c r="A51" s="5" t="s">
        <v>178</v>
      </c>
      <c r="B51" s="5" t="str">
        <f>VLOOKUP(A51,'[1]Nevezők'!$A$2:$B$323,2,0)</f>
        <v>SHIDOKAN KARATE</v>
      </c>
      <c r="C51" s="2" t="s">
        <v>132</v>
      </c>
      <c r="D51" s="6" t="s">
        <v>146</v>
      </c>
      <c r="E51" s="2" t="s">
        <v>29</v>
      </c>
      <c r="F51" s="2">
        <f t="shared" si="0"/>
        <v>2</v>
      </c>
    </row>
    <row r="52" spans="1:6" ht="13.5" customHeight="1">
      <c r="A52" s="5" t="s">
        <v>44</v>
      </c>
      <c r="B52" s="5" t="str">
        <f>VLOOKUP(A52,'[1]Nevezők'!$A$2:$B$323,2,0)</f>
        <v>TQ ÚJFEHÉRTÓ</v>
      </c>
      <c r="C52" s="2" t="s">
        <v>132</v>
      </c>
      <c r="D52" s="6" t="s">
        <v>146</v>
      </c>
      <c r="E52" s="2" t="s">
        <v>31</v>
      </c>
      <c r="F52" s="2">
        <f t="shared" si="0"/>
        <v>1</v>
      </c>
    </row>
    <row r="53" spans="1:6" ht="13.5" customHeight="1">
      <c r="A53" s="5" t="s">
        <v>179</v>
      </c>
      <c r="B53" s="5" t="str">
        <f>VLOOKUP(A53,'[1]Nevezők'!$A$2:$B$323,2,0)</f>
        <v>KÉK SÁRKÁNYOK KEMPO SZÖV.</v>
      </c>
      <c r="C53" s="2" t="s">
        <v>132</v>
      </c>
      <c r="D53" s="6" t="s">
        <v>146</v>
      </c>
      <c r="E53" s="2" t="s">
        <v>28</v>
      </c>
      <c r="F53" s="2">
        <f t="shared" si="0"/>
        <v>3</v>
      </c>
    </row>
    <row r="54" spans="1:6" ht="13.5" customHeight="1">
      <c r="A54" s="5" t="s">
        <v>180</v>
      </c>
      <c r="B54" s="5" t="str">
        <f>VLOOKUP(A54,'[1]Nevezők'!$A$2:$B$323,2,0)</f>
        <v>DHKSE</v>
      </c>
      <c r="C54" s="2" t="s">
        <v>132</v>
      </c>
      <c r="D54" s="6" t="s">
        <v>146</v>
      </c>
      <c r="E54" s="2" t="s">
        <v>29</v>
      </c>
      <c r="F54" s="2">
        <f t="shared" si="0"/>
        <v>2</v>
      </c>
    </row>
    <row r="55" spans="1:6" ht="13.5" customHeight="1">
      <c r="A55" s="5" t="s">
        <v>47</v>
      </c>
      <c r="B55" s="5" t="str">
        <f>VLOOKUP(A55,'[1]Nevezők'!$A$2:$B$323,2,0)</f>
        <v>SZLOVÁK KEMPO SZÖV.</v>
      </c>
      <c r="C55" s="2" t="s">
        <v>132</v>
      </c>
      <c r="D55" s="6" t="s">
        <v>146</v>
      </c>
      <c r="E55" s="2" t="s">
        <v>31</v>
      </c>
      <c r="F55" s="2">
        <f t="shared" si="0"/>
        <v>1</v>
      </c>
    </row>
    <row r="56" spans="1:6" ht="13.5" customHeight="1">
      <c r="A56" s="5" t="s">
        <v>181</v>
      </c>
      <c r="B56" s="5" t="str">
        <f>VLOOKUP(A56,'[1]Nevezők'!$A$2:$B$323,2,0)</f>
        <v>TQ ÚJFEHÉRTÓ</v>
      </c>
      <c r="C56" s="2" t="s">
        <v>132</v>
      </c>
      <c r="D56" s="6" t="s">
        <v>146</v>
      </c>
      <c r="E56" s="2" t="s">
        <v>60</v>
      </c>
      <c r="F56" s="2">
        <f t="shared" si="0"/>
        <v>0</v>
      </c>
    </row>
    <row r="57" spans="1:6" ht="13.5" customHeight="1">
      <c r="A57" s="5" t="s">
        <v>182</v>
      </c>
      <c r="B57" s="5" t="str">
        <f>VLOOKUP(A57,'[1]Nevezők'!$A$2:$B$323,2,0)</f>
        <v>DOJO LOVÁSZ</v>
      </c>
      <c r="C57" s="2" t="s">
        <v>132</v>
      </c>
      <c r="D57" s="6" t="s">
        <v>183</v>
      </c>
      <c r="E57" s="2" t="s">
        <v>28</v>
      </c>
      <c r="F57" s="2">
        <f t="shared" si="0"/>
        <v>3</v>
      </c>
    </row>
    <row r="58" spans="1:6" ht="13.5" customHeight="1">
      <c r="A58" s="5" t="s">
        <v>184</v>
      </c>
      <c r="B58" s="5" t="str">
        <f>VLOOKUP(A58,'[1]Nevezők'!$A$2:$B$323,2,0)</f>
        <v>DUNAHARASZTI KEMPO SE</v>
      </c>
      <c r="C58" s="2" t="s">
        <v>132</v>
      </c>
      <c r="D58" s="6" t="s">
        <v>183</v>
      </c>
      <c r="E58" s="2" t="s">
        <v>29</v>
      </c>
      <c r="F58" s="2">
        <f t="shared" si="0"/>
        <v>2</v>
      </c>
    </row>
    <row r="59" spans="1:6" ht="13.5" customHeight="1">
      <c r="A59" s="5" t="s">
        <v>185</v>
      </c>
      <c r="B59" s="5" t="str">
        <f>VLOOKUP(A59,'[1]Nevezők'!$A$2:$B$323,2,0)</f>
        <v>WILBOARD TEAM</v>
      </c>
      <c r="C59" s="2" t="s">
        <v>132</v>
      </c>
      <c r="D59" s="6" t="s">
        <v>183</v>
      </c>
      <c r="E59" s="2" t="s">
        <v>31</v>
      </c>
      <c r="F59" s="2">
        <f t="shared" si="0"/>
        <v>1</v>
      </c>
    </row>
    <row r="60" spans="1:6" ht="13.5" customHeight="1">
      <c r="A60" s="5" t="s">
        <v>186</v>
      </c>
      <c r="B60" s="5" t="str">
        <f>VLOOKUP(A60,'[1]Nevezők'!$A$2:$B$323,2,0)</f>
        <v>TQ NAGY FERENC</v>
      </c>
      <c r="C60" s="2" t="s">
        <v>132</v>
      </c>
      <c r="D60" s="6" t="s">
        <v>183</v>
      </c>
      <c r="E60" s="2" t="s">
        <v>60</v>
      </c>
      <c r="F60" s="2">
        <f t="shared" si="0"/>
        <v>0</v>
      </c>
    </row>
    <row r="61" spans="1:6" ht="13.5" customHeight="1">
      <c r="A61" s="5" t="s">
        <v>187</v>
      </c>
      <c r="B61" s="5" t="str">
        <f>VLOOKUP(A61,'[1]Nevezők'!$A$2:$B$323,2,0)</f>
        <v>JÁSZ KEMPO KARATE KLUB</v>
      </c>
      <c r="C61" s="2" t="s">
        <v>132</v>
      </c>
      <c r="D61" s="6" t="s">
        <v>55</v>
      </c>
      <c r="E61" s="2" t="s">
        <v>28</v>
      </c>
      <c r="F61" s="2">
        <f t="shared" si="0"/>
        <v>3</v>
      </c>
    </row>
    <row r="62" spans="1:6" ht="13.5" customHeight="1">
      <c r="A62" s="5" t="s">
        <v>58</v>
      </c>
      <c r="B62" s="5" t="str">
        <f>VLOOKUP(A62,'[1]Nevezők'!$A$2:$B$323,2,0)</f>
        <v>CAGE KEMPO </v>
      </c>
      <c r="C62" s="2" t="s">
        <v>132</v>
      </c>
      <c r="D62" s="6" t="s">
        <v>55</v>
      </c>
      <c r="E62" s="2" t="s">
        <v>29</v>
      </c>
      <c r="F62" s="2">
        <f t="shared" si="0"/>
        <v>2</v>
      </c>
    </row>
    <row r="63" spans="1:6" ht="13.5" customHeight="1">
      <c r="A63" s="5" t="s">
        <v>49</v>
      </c>
      <c r="B63" s="5" t="str">
        <f>VLOOKUP(A63,'[1]Nevezők'!$A$2:$B$323,2,0)</f>
        <v>SZLOVÁK KEMPO SZÖV.</v>
      </c>
      <c r="C63" s="2" t="s">
        <v>132</v>
      </c>
      <c r="D63" s="6" t="s">
        <v>183</v>
      </c>
      <c r="E63" s="2" t="s">
        <v>28</v>
      </c>
      <c r="F63" s="2">
        <f t="shared" si="0"/>
        <v>3</v>
      </c>
    </row>
    <row r="64" spans="1:6" ht="13.5" customHeight="1">
      <c r="A64" s="5" t="s">
        <v>188</v>
      </c>
      <c r="B64" s="5" t="str">
        <f>VLOOKUP(A64,'[1]Nevezők'!$A$2:$B$323,2,0)</f>
        <v>SHIDOKAN KARATE</v>
      </c>
      <c r="C64" s="2" t="s">
        <v>132</v>
      </c>
      <c r="D64" s="6" t="s">
        <v>183</v>
      </c>
      <c r="E64" s="2" t="s">
        <v>29</v>
      </c>
      <c r="F64" s="2">
        <f t="shared" si="0"/>
        <v>2</v>
      </c>
    </row>
    <row r="65" spans="1:6" ht="13.5" customHeight="1">
      <c r="A65" s="5" t="s">
        <v>78</v>
      </c>
      <c r="B65" s="5" t="str">
        <f>VLOOKUP(A65,'[1]Nevezők'!$A$2:$B$323,2,0)</f>
        <v>ÁROK KEMPO DOJO</v>
      </c>
      <c r="C65" s="2" t="s">
        <v>132</v>
      </c>
      <c r="D65" s="6" t="s">
        <v>189</v>
      </c>
      <c r="E65" s="2" t="s">
        <v>28</v>
      </c>
      <c r="F65" s="2">
        <f t="shared" si="0"/>
        <v>3</v>
      </c>
    </row>
    <row r="66" spans="1:6" ht="13.5" customHeight="1">
      <c r="A66" s="5" t="s">
        <v>190</v>
      </c>
      <c r="B66" s="5" t="str">
        <f>VLOOKUP(A66,'[1]Nevezők'!$A$2:$B$323,2,0)</f>
        <v>CAGE KEMPO </v>
      </c>
      <c r="C66" s="2" t="s">
        <v>132</v>
      </c>
      <c r="D66" s="6" t="s">
        <v>189</v>
      </c>
      <c r="E66" s="2" t="s">
        <v>29</v>
      </c>
      <c r="F66" s="2">
        <f aca="true" t="shared" si="1" ref="F66:F129">IF(E66="I.",3,IF(E66="II.",2,IF(E66="III.",1,0)))</f>
        <v>2</v>
      </c>
    </row>
    <row r="67" spans="1:6" ht="13.5" customHeight="1">
      <c r="A67" s="5" t="s">
        <v>79</v>
      </c>
      <c r="B67" s="5" t="str">
        <f>VLOOKUP(A67,'[1]Nevezők'!$A$2:$B$323,2,0)</f>
        <v>DHKSE</v>
      </c>
      <c r="C67" s="2" t="s">
        <v>132</v>
      </c>
      <c r="D67" s="6" t="s">
        <v>189</v>
      </c>
      <c r="E67" s="2" t="s">
        <v>31</v>
      </c>
      <c r="F67" s="2">
        <f t="shared" si="1"/>
        <v>1</v>
      </c>
    </row>
    <row r="68" spans="1:6" ht="13.5" customHeight="1">
      <c r="A68" s="5" t="s">
        <v>191</v>
      </c>
      <c r="B68" s="5" t="str">
        <f>VLOOKUP(A68,'[1]Nevezők'!$A$2:$B$323,2,0)</f>
        <v>HUNYADI SE</v>
      </c>
      <c r="C68" s="2" t="s">
        <v>132</v>
      </c>
      <c r="D68" s="6" t="s">
        <v>192</v>
      </c>
      <c r="E68" s="2" t="s">
        <v>28</v>
      </c>
      <c r="F68" s="2">
        <f t="shared" si="1"/>
        <v>3</v>
      </c>
    </row>
    <row r="69" spans="1:6" ht="13.5" customHeight="1">
      <c r="A69" s="5" t="s">
        <v>76</v>
      </c>
      <c r="B69" s="5" t="str">
        <f>VLOOKUP(A69,'[1]Nevezők'!$A$2:$B$323,2,0)</f>
        <v>DHKSE</v>
      </c>
      <c r="C69" s="2" t="s">
        <v>132</v>
      </c>
      <c r="D69" s="6" t="s">
        <v>192</v>
      </c>
      <c r="E69" s="2" t="s">
        <v>29</v>
      </c>
      <c r="F69" s="2">
        <f t="shared" si="1"/>
        <v>2</v>
      </c>
    </row>
    <row r="70" spans="1:6" ht="13.5" customHeight="1">
      <c r="A70" s="5" t="s">
        <v>86</v>
      </c>
      <c r="B70" s="5" t="str">
        <f>VLOOKUP(A70,'[1]Nevezők'!$A$2:$B$323,2,0)</f>
        <v>MHSE</v>
      </c>
      <c r="C70" s="2" t="s">
        <v>132</v>
      </c>
      <c r="D70" s="6" t="s">
        <v>183</v>
      </c>
      <c r="E70" s="2" t="s">
        <v>28</v>
      </c>
      <c r="F70" s="2">
        <f t="shared" si="1"/>
        <v>3</v>
      </c>
    </row>
    <row r="71" spans="1:6" ht="13.5" customHeight="1">
      <c r="A71" s="5" t="s">
        <v>193</v>
      </c>
      <c r="B71" s="5" t="str">
        <f>VLOOKUP(A71,'[1]Nevezők'!$A$2:$B$323,2,0)</f>
        <v>DUNAHARASZTI KEMPO SE</v>
      </c>
      <c r="C71" s="2" t="s">
        <v>132</v>
      </c>
      <c r="D71" s="6" t="s">
        <v>183</v>
      </c>
      <c r="E71" s="2" t="s">
        <v>29</v>
      </c>
      <c r="F71" s="2">
        <f t="shared" si="1"/>
        <v>2</v>
      </c>
    </row>
    <row r="72" spans="1:6" ht="13.5" customHeight="1">
      <c r="A72" s="5" t="s">
        <v>194</v>
      </c>
      <c r="B72" s="5" t="str">
        <f>VLOOKUP(A72,'[1]Nevezők'!$A$2:$B$323,2,0)</f>
        <v>KÉK SÁRKÁNYOK KEMPO SZÖV.</v>
      </c>
      <c r="C72" s="2" t="s">
        <v>132</v>
      </c>
      <c r="D72" s="6" t="s">
        <v>183</v>
      </c>
      <c r="E72" s="2" t="s">
        <v>31</v>
      </c>
      <c r="F72" s="2">
        <f t="shared" si="1"/>
        <v>1</v>
      </c>
    </row>
    <row r="73" spans="1:6" ht="13.5" customHeight="1">
      <c r="A73" s="5" t="s">
        <v>195</v>
      </c>
      <c r="B73" s="5" t="str">
        <f>VLOOKUP(A73,'[1]Nevezők'!$A$2:$B$323,2,0)</f>
        <v>ÁROK KEMPO DOJO</v>
      </c>
      <c r="C73" s="2" t="s">
        <v>132</v>
      </c>
      <c r="D73" s="6" t="s">
        <v>183</v>
      </c>
      <c r="E73" s="2" t="s">
        <v>60</v>
      </c>
      <c r="F73" s="2">
        <f t="shared" si="1"/>
        <v>0</v>
      </c>
    </row>
    <row r="74" spans="1:6" ht="13.5" customHeight="1">
      <c r="A74" s="5" t="s">
        <v>52</v>
      </c>
      <c r="B74" s="5" t="str">
        <f>VLOOKUP(A74,'[1]Nevezők'!$A$2:$B$323,2,0)</f>
        <v>Sei shin ryu</v>
      </c>
      <c r="C74" s="2" t="s">
        <v>132</v>
      </c>
      <c r="D74" s="6" t="s">
        <v>183</v>
      </c>
      <c r="E74" s="2" t="s">
        <v>28</v>
      </c>
      <c r="F74" s="2">
        <f t="shared" si="1"/>
        <v>3</v>
      </c>
    </row>
    <row r="75" spans="1:6" ht="13.5" customHeight="1">
      <c r="A75" s="5" t="s">
        <v>196</v>
      </c>
      <c r="B75" s="5" t="str">
        <f>VLOOKUP(A75,'[1]Nevezők'!$A$2:$B$323,2,0)</f>
        <v>GÖNCZI TEAM</v>
      </c>
      <c r="C75" s="2" t="s">
        <v>132</v>
      </c>
      <c r="D75" s="6" t="s">
        <v>183</v>
      </c>
      <c r="E75" s="2" t="s">
        <v>29</v>
      </c>
      <c r="F75" s="2">
        <f t="shared" si="1"/>
        <v>2</v>
      </c>
    </row>
    <row r="76" spans="1:6" ht="13.5" customHeight="1">
      <c r="A76" s="5" t="s">
        <v>197</v>
      </c>
      <c r="B76" s="5" t="str">
        <f>VLOOKUP(A76,'[1]Nevezők'!$A$2:$B$323,2,0)</f>
        <v>MILÓ TEAM</v>
      </c>
      <c r="C76" s="2" t="s">
        <v>132</v>
      </c>
      <c r="D76" s="6" t="s">
        <v>159</v>
      </c>
      <c r="E76" s="2" t="s">
        <v>28</v>
      </c>
      <c r="F76" s="2">
        <f t="shared" si="1"/>
        <v>3</v>
      </c>
    </row>
    <row r="77" spans="1:6" ht="13.5" customHeight="1">
      <c r="A77" s="5" t="s">
        <v>198</v>
      </c>
      <c r="B77" s="5" t="str">
        <f>VLOOKUP(A77,'[1]Nevezők'!$A$2:$B$323,2,0)</f>
        <v>Kong Sao Team LENGYEL O.</v>
      </c>
      <c r="C77" s="2" t="s">
        <v>132</v>
      </c>
      <c r="D77" s="6" t="s">
        <v>159</v>
      </c>
      <c r="E77" s="2" t="s">
        <v>29</v>
      </c>
      <c r="F77" s="2">
        <f t="shared" si="1"/>
        <v>2</v>
      </c>
    </row>
    <row r="78" spans="1:6" ht="13.5" customHeight="1">
      <c r="A78" s="5" t="s">
        <v>199</v>
      </c>
      <c r="B78" s="5" t="s">
        <v>9</v>
      </c>
      <c r="C78" s="2" t="s">
        <v>132</v>
      </c>
      <c r="D78" s="6" t="s">
        <v>159</v>
      </c>
      <c r="E78" s="2" t="s">
        <v>31</v>
      </c>
      <c r="F78" s="2">
        <f t="shared" si="1"/>
        <v>1</v>
      </c>
    </row>
    <row r="79" spans="1:6" ht="13.5" customHeight="1">
      <c r="A79" s="5" t="s">
        <v>200</v>
      </c>
      <c r="B79" s="5" t="str">
        <f>VLOOKUP(A79,'[1]Nevezők'!$A$2:$B$323,2,0)</f>
        <v>OROSZ CSAPAT</v>
      </c>
      <c r="C79" s="2" t="s">
        <v>132</v>
      </c>
      <c r="D79" s="6" t="s">
        <v>159</v>
      </c>
      <c r="E79" s="2" t="s">
        <v>28</v>
      </c>
      <c r="F79" s="2">
        <f t="shared" si="1"/>
        <v>3</v>
      </c>
    </row>
    <row r="80" spans="1:6" ht="13.5" customHeight="1">
      <c r="A80" s="5" t="s">
        <v>201</v>
      </c>
      <c r="B80" s="5" t="str">
        <f>VLOOKUP(A80,'[1]Nevezők'!$A$2:$B$323,2,0)</f>
        <v>UKRAJNA</v>
      </c>
      <c r="C80" s="2" t="s">
        <v>132</v>
      </c>
      <c r="D80" s="6" t="s">
        <v>159</v>
      </c>
      <c r="E80" s="2" t="s">
        <v>29</v>
      </c>
      <c r="F80" s="2">
        <f t="shared" si="1"/>
        <v>2</v>
      </c>
    </row>
    <row r="81" spans="1:6" ht="13.5" customHeight="1">
      <c r="A81" s="5" t="s">
        <v>202</v>
      </c>
      <c r="B81" s="5" t="s">
        <v>203</v>
      </c>
      <c r="C81" s="2" t="s">
        <v>132</v>
      </c>
      <c r="D81" s="6" t="s">
        <v>159</v>
      </c>
      <c r="E81" s="2" t="s">
        <v>28</v>
      </c>
      <c r="F81" s="2">
        <f t="shared" si="1"/>
        <v>3</v>
      </c>
    </row>
    <row r="82" spans="1:6" ht="13.5" customHeight="1">
      <c r="A82" s="5" t="s">
        <v>204</v>
      </c>
      <c r="B82" s="5" t="str">
        <f>VLOOKUP(A82,'[1]Nevezők'!$A$2:$B$323,2,0)</f>
        <v>JÁSZ KEMPO KARATE KLUB</v>
      </c>
      <c r="C82" s="2" t="s">
        <v>132</v>
      </c>
      <c r="D82" s="6" t="s">
        <v>159</v>
      </c>
      <c r="E82" s="2" t="s">
        <v>29</v>
      </c>
      <c r="F82" s="2">
        <f t="shared" si="1"/>
        <v>2</v>
      </c>
    </row>
    <row r="83" spans="1:6" ht="13.5" customHeight="1">
      <c r="A83" s="5" t="s">
        <v>205</v>
      </c>
      <c r="B83" s="5" t="str">
        <f>VLOOKUP(A83,'[1]Nevezők'!$A$2:$B$323,2,0)</f>
        <v>Kong Sao Team LENGYEL O.</v>
      </c>
      <c r="C83" s="2" t="s">
        <v>132</v>
      </c>
      <c r="D83" s="6" t="s">
        <v>159</v>
      </c>
      <c r="E83" s="2" t="s">
        <v>31</v>
      </c>
      <c r="F83" s="2">
        <f t="shared" si="1"/>
        <v>1</v>
      </c>
    </row>
    <row r="84" spans="1:6" ht="13.5" customHeight="1">
      <c r="A84" s="5" t="s">
        <v>206</v>
      </c>
      <c r="B84" s="5" t="str">
        <f>VLOOKUP(A84,'[1]Nevezők'!$A$2:$B$323,2,0)</f>
        <v>Kong Sao Team LENGYEL O.</v>
      </c>
      <c r="C84" s="2" t="s">
        <v>132</v>
      </c>
      <c r="D84" s="6" t="s">
        <v>55</v>
      </c>
      <c r="E84" s="2" t="s">
        <v>28</v>
      </c>
      <c r="F84" s="2">
        <f t="shared" si="1"/>
        <v>3</v>
      </c>
    </row>
    <row r="85" spans="1:6" ht="13.5" customHeight="1">
      <c r="A85" s="5" t="s">
        <v>207</v>
      </c>
      <c r="B85" s="5" t="str">
        <f>VLOOKUP(A85,'[1]Nevezők'!$A$2:$B$323,2,0)</f>
        <v>Kong Sao Team LENGYEL O.</v>
      </c>
      <c r="C85" s="2" t="s">
        <v>132</v>
      </c>
      <c r="D85" s="6" t="s">
        <v>55</v>
      </c>
      <c r="E85" s="2" t="s">
        <v>29</v>
      </c>
      <c r="F85" s="2">
        <f t="shared" si="1"/>
        <v>2</v>
      </c>
    </row>
    <row r="86" spans="1:6" ht="13.5" customHeight="1">
      <c r="A86" s="5" t="s">
        <v>208</v>
      </c>
      <c r="B86" s="5" t="str">
        <f>VLOOKUP(A86,'[1]Nevezők'!$A$2:$B$323,2,0)</f>
        <v>MHSE</v>
      </c>
      <c r="C86" s="2" t="s">
        <v>132</v>
      </c>
      <c r="D86" s="6" t="s">
        <v>183</v>
      </c>
      <c r="E86" s="2" t="s">
        <v>28</v>
      </c>
      <c r="F86" s="2">
        <f t="shared" si="1"/>
        <v>3</v>
      </c>
    </row>
    <row r="87" spans="1:6" ht="13.5" customHeight="1">
      <c r="A87" s="5" t="s">
        <v>209</v>
      </c>
      <c r="B87" s="5" t="str">
        <f>VLOOKUP(A87,'[1]Nevezők'!$A$2:$B$323,2,0)</f>
        <v>HUNYADI SE</v>
      </c>
      <c r="C87" s="2" t="s">
        <v>132</v>
      </c>
      <c r="D87" s="6" t="s">
        <v>183</v>
      </c>
      <c r="E87" s="2" t="s">
        <v>29</v>
      </c>
      <c r="F87" s="2">
        <f t="shared" si="1"/>
        <v>2</v>
      </c>
    </row>
    <row r="88" spans="1:6" ht="13.5" customHeight="1">
      <c r="A88" s="5" t="s">
        <v>210</v>
      </c>
      <c r="B88" s="5" t="str">
        <f>VLOOKUP(A88,'[1]Nevezők'!$A$2:$B$323,2,0)</f>
        <v>WILBOARD TEAM</v>
      </c>
      <c r="C88" s="2" t="s">
        <v>132</v>
      </c>
      <c r="D88" s="6" t="s">
        <v>183</v>
      </c>
      <c r="E88" s="2" t="s">
        <v>31</v>
      </c>
      <c r="F88" s="2">
        <f t="shared" si="1"/>
        <v>1</v>
      </c>
    </row>
    <row r="89" spans="1:6" ht="13.5" customHeight="1">
      <c r="A89" s="5" t="s">
        <v>211</v>
      </c>
      <c r="B89" s="5" t="str">
        <f>VLOOKUP(A89,'[1]Nevezők'!$A$2:$B$323,2,0)</f>
        <v>TATAMI CENTRUM</v>
      </c>
      <c r="C89" s="2" t="s">
        <v>132</v>
      </c>
      <c r="D89" s="6" t="s">
        <v>183</v>
      </c>
      <c r="E89" s="2" t="s">
        <v>28</v>
      </c>
      <c r="F89" s="2">
        <f t="shared" si="1"/>
        <v>3</v>
      </c>
    </row>
    <row r="90" spans="1:6" ht="13.5" customHeight="1">
      <c r="A90" s="5" t="s">
        <v>51</v>
      </c>
      <c r="B90" s="5" t="str">
        <f>VLOOKUP(A90,'[1]Nevezők'!$A$2:$B$323,2,0)</f>
        <v>Sei shin ryu</v>
      </c>
      <c r="C90" s="2" t="s">
        <v>132</v>
      </c>
      <c r="D90" s="6" t="s">
        <v>183</v>
      </c>
      <c r="E90" s="2" t="s">
        <v>29</v>
      </c>
      <c r="F90" s="2">
        <f t="shared" si="1"/>
        <v>2</v>
      </c>
    </row>
    <row r="91" spans="1:6" ht="13.5" customHeight="1">
      <c r="A91" s="5" t="s">
        <v>212</v>
      </c>
      <c r="B91" s="5" t="str">
        <f>VLOOKUP(A91,'[1]Nevezők'!$A$2:$B$323,2,0)</f>
        <v>TQ NAGY FERENC</v>
      </c>
      <c r="C91" s="2" t="s">
        <v>132</v>
      </c>
      <c r="D91" s="6" t="s">
        <v>183</v>
      </c>
      <c r="E91" s="2" t="s">
        <v>31</v>
      </c>
      <c r="F91" s="2">
        <f t="shared" si="1"/>
        <v>1</v>
      </c>
    </row>
    <row r="92" spans="1:6" ht="13.5" customHeight="1">
      <c r="A92" s="5" t="s">
        <v>213</v>
      </c>
      <c r="B92" s="5" t="str">
        <f>VLOOKUP(A92,'[1]Nevezők'!$A$2:$B$323,2,0)</f>
        <v>TATAMI CENTRUM</v>
      </c>
      <c r="C92" s="2" t="s">
        <v>132</v>
      </c>
      <c r="D92" s="6" t="s">
        <v>183</v>
      </c>
      <c r="E92" s="2" t="s">
        <v>28</v>
      </c>
      <c r="F92" s="2">
        <f t="shared" si="1"/>
        <v>3</v>
      </c>
    </row>
    <row r="93" spans="1:6" ht="13.5" customHeight="1">
      <c r="A93" s="5" t="s">
        <v>103</v>
      </c>
      <c r="B93" s="5" t="str">
        <f>VLOOKUP(A93,'[1]Nevezők'!$A$2:$B$323,2,0)</f>
        <v>DOJO LOVÁSZ</v>
      </c>
      <c r="C93" s="2" t="s">
        <v>132</v>
      </c>
      <c r="D93" s="6" t="s">
        <v>183</v>
      </c>
      <c r="E93" s="2" t="s">
        <v>28</v>
      </c>
      <c r="F93" s="2">
        <f t="shared" si="1"/>
        <v>3</v>
      </c>
    </row>
    <row r="94" spans="1:6" ht="13.5" customHeight="1">
      <c r="A94" s="5" t="s">
        <v>214</v>
      </c>
      <c r="B94" s="5" t="str">
        <f>VLOOKUP(A94,'[1]Nevezők'!$A$2:$B$323,2,0)</f>
        <v>JÁSZ KEMPO KARATE KLUB</v>
      </c>
      <c r="C94" s="2" t="s">
        <v>132</v>
      </c>
      <c r="D94" s="6" t="s">
        <v>183</v>
      </c>
      <c r="E94" s="2" t="s">
        <v>31</v>
      </c>
      <c r="F94" s="2">
        <f t="shared" si="1"/>
        <v>1</v>
      </c>
    </row>
    <row r="95" spans="1:6" ht="13.5" customHeight="1">
      <c r="A95" s="5" t="s">
        <v>215</v>
      </c>
      <c r="B95" s="5" t="str">
        <f>VLOOKUP(A95,'[1]Nevezők'!$A$2:$B$323,2,0)</f>
        <v>SHIDOKAN KARATE</v>
      </c>
      <c r="C95" s="2" t="s">
        <v>132</v>
      </c>
      <c r="D95" s="6" t="s">
        <v>183</v>
      </c>
      <c r="E95" s="2" t="s">
        <v>60</v>
      </c>
      <c r="F95" s="2">
        <f t="shared" si="1"/>
        <v>0</v>
      </c>
    </row>
    <row r="96" spans="1:6" ht="13.5" customHeight="1">
      <c r="A96" s="5" t="s">
        <v>216</v>
      </c>
      <c r="B96" s="5" t="str">
        <f>VLOOKUP(A96,'[1]Nevezők'!$A$2:$B$323,2,0)</f>
        <v>BÁCS TEAM</v>
      </c>
      <c r="C96" s="2" t="s">
        <v>217</v>
      </c>
      <c r="D96" s="6" t="s">
        <v>218</v>
      </c>
      <c r="E96" s="2" t="s">
        <v>28</v>
      </c>
      <c r="F96" s="2">
        <f t="shared" si="1"/>
        <v>3</v>
      </c>
    </row>
    <row r="97" spans="1:6" ht="13.5" customHeight="1">
      <c r="A97" s="5" t="s">
        <v>80</v>
      </c>
      <c r="B97" s="5" t="str">
        <f>VLOOKUP(A97,'[1]Nevezők'!$A$2:$B$323,2,0)</f>
        <v>FIGHTING KEMPO ESZTERGOM</v>
      </c>
      <c r="C97" s="2" t="s">
        <v>217</v>
      </c>
      <c r="D97" s="6" t="s">
        <v>218</v>
      </c>
      <c r="E97" s="2" t="s">
        <v>29</v>
      </c>
      <c r="F97" s="2">
        <f t="shared" si="1"/>
        <v>2</v>
      </c>
    </row>
    <row r="98" spans="1:6" ht="13.5" customHeight="1">
      <c r="A98" s="5" t="s">
        <v>187</v>
      </c>
      <c r="B98" s="5" t="str">
        <f>VLOOKUP(A98,'[1]Nevezők'!$A$2:$B$323,2,0)</f>
        <v>JÁSZ KEMPO KARATE KLUB</v>
      </c>
      <c r="C98" s="2" t="s">
        <v>217</v>
      </c>
      <c r="D98" s="6" t="s">
        <v>55</v>
      </c>
      <c r="E98" s="2" t="s">
        <v>28</v>
      </c>
      <c r="F98" s="2">
        <f t="shared" si="1"/>
        <v>3</v>
      </c>
    </row>
    <row r="99" spans="1:6" ht="13.5" customHeight="1">
      <c r="A99" s="5" t="s">
        <v>219</v>
      </c>
      <c r="B99" s="5" t="str">
        <f>VLOOKUP(A99,'[1]Nevezők'!$A$2:$B$323,2,0)</f>
        <v>BÁCS TEAM</v>
      </c>
      <c r="C99" s="2" t="s">
        <v>217</v>
      </c>
      <c r="D99" s="6" t="s">
        <v>55</v>
      </c>
      <c r="E99" s="2" t="s">
        <v>29</v>
      </c>
      <c r="F99" s="2">
        <f t="shared" si="1"/>
        <v>2</v>
      </c>
    </row>
    <row r="100" spans="1:6" ht="13.5" customHeight="1">
      <c r="A100" s="5" t="s">
        <v>220</v>
      </c>
      <c r="B100" s="5" t="str">
        <f>VLOOKUP(A100,'[1]Nevezők'!$A$2:$B$323,2,0)</f>
        <v>FIGHTING KEMPO ESZTERGOM</v>
      </c>
      <c r="C100" s="2" t="s">
        <v>217</v>
      </c>
      <c r="D100" s="6" t="s">
        <v>55</v>
      </c>
      <c r="E100" s="2" t="s">
        <v>28</v>
      </c>
      <c r="F100" s="2">
        <f t="shared" si="1"/>
        <v>3</v>
      </c>
    </row>
    <row r="101" spans="1:6" ht="13.5" customHeight="1">
      <c r="A101" s="5" t="s">
        <v>221</v>
      </c>
      <c r="B101" s="5" t="s">
        <v>13</v>
      </c>
      <c r="C101" s="2" t="s">
        <v>217</v>
      </c>
      <c r="D101" s="6" t="s">
        <v>55</v>
      </c>
      <c r="E101" s="2" t="s">
        <v>29</v>
      </c>
      <c r="F101" s="2">
        <f t="shared" si="1"/>
        <v>2</v>
      </c>
    </row>
    <row r="102" spans="1:6" ht="13.5" customHeight="1">
      <c r="A102" s="5" t="s">
        <v>222</v>
      </c>
      <c r="B102" s="5" t="str">
        <f>VLOOKUP(A102,'[1]Nevezők'!$A$2:$B$323,2,0)</f>
        <v>BÁCS TEAM</v>
      </c>
      <c r="C102" s="2" t="s">
        <v>217</v>
      </c>
      <c r="D102" s="6" t="s">
        <v>55</v>
      </c>
      <c r="E102" s="2" t="s">
        <v>31</v>
      </c>
      <c r="F102" s="2">
        <f t="shared" si="1"/>
        <v>1</v>
      </c>
    </row>
    <row r="103" spans="1:6" ht="13.5" customHeight="1">
      <c r="A103" s="5" t="s">
        <v>223</v>
      </c>
      <c r="B103" s="5" t="str">
        <f>VLOOKUP(A103,'[1]Nevezők'!$A$2:$B$323,2,0)</f>
        <v>USE MMA</v>
      </c>
      <c r="C103" s="2" t="s">
        <v>217</v>
      </c>
      <c r="D103" s="6" t="s">
        <v>55</v>
      </c>
      <c r="E103" s="2" t="s">
        <v>60</v>
      </c>
      <c r="F103" s="2">
        <f t="shared" si="1"/>
        <v>0</v>
      </c>
    </row>
    <row r="104" spans="1:6" ht="13.5" customHeight="1">
      <c r="A104" s="5" t="s">
        <v>224</v>
      </c>
      <c r="B104" s="5" t="str">
        <f>VLOOKUP(A104,'[1]Nevezők'!$A$2:$B$323,2,0)</f>
        <v>SKULTÉTI TEAM</v>
      </c>
      <c r="C104" s="2" t="s">
        <v>217</v>
      </c>
      <c r="D104" s="6" t="s">
        <v>55</v>
      </c>
      <c r="E104" s="2" t="s">
        <v>28</v>
      </c>
      <c r="F104" s="2">
        <f t="shared" si="1"/>
        <v>3</v>
      </c>
    </row>
    <row r="105" spans="1:6" ht="13.5" customHeight="1">
      <c r="A105" s="5" t="s">
        <v>225</v>
      </c>
      <c r="B105" s="5" t="s">
        <v>0</v>
      </c>
      <c r="C105" s="2" t="s">
        <v>217</v>
      </c>
      <c r="D105" s="6" t="s">
        <v>55</v>
      </c>
      <c r="E105" s="2" t="s">
        <v>29</v>
      </c>
      <c r="F105" s="2">
        <f t="shared" si="1"/>
        <v>2</v>
      </c>
    </row>
    <row r="106" spans="1:6" ht="13.5" customHeight="1">
      <c r="A106" s="5" t="s">
        <v>226</v>
      </c>
      <c r="B106" s="5" t="str">
        <f>VLOOKUP(A106,'[1]Nevezők'!$A$2:$B$323,2,0)</f>
        <v>RAKÉTA DOJO</v>
      </c>
      <c r="C106" s="2" t="s">
        <v>217</v>
      </c>
      <c r="D106" s="6" t="s">
        <v>55</v>
      </c>
      <c r="E106" s="2" t="s">
        <v>28</v>
      </c>
      <c r="F106" s="2">
        <f t="shared" si="1"/>
        <v>3</v>
      </c>
    </row>
    <row r="107" spans="1:6" ht="13.5" customHeight="1">
      <c r="A107" s="5" t="s">
        <v>227</v>
      </c>
      <c r="B107" s="5" t="str">
        <f>VLOOKUP(A107,'[1]Nevezők'!$A$2:$B$323,2,0)</f>
        <v>SKULTÉTI TEAM</v>
      </c>
      <c r="C107" s="2" t="s">
        <v>217</v>
      </c>
      <c r="D107" s="6" t="s">
        <v>55</v>
      </c>
      <c r="E107" s="2" t="s">
        <v>29</v>
      </c>
      <c r="F107" s="2">
        <f t="shared" si="1"/>
        <v>2</v>
      </c>
    </row>
    <row r="108" spans="1:6" ht="13.5" customHeight="1">
      <c r="A108" s="5" t="s">
        <v>228</v>
      </c>
      <c r="B108" s="5" t="str">
        <f>VLOOKUP(A108,'[1]Nevezők'!$A$2:$B$323,2,0)</f>
        <v>BÁCS TEAM</v>
      </c>
      <c r="C108" s="2" t="s">
        <v>217</v>
      </c>
      <c r="D108" s="6" t="s">
        <v>55</v>
      </c>
      <c r="E108" s="2" t="s">
        <v>31</v>
      </c>
      <c r="F108" s="2">
        <f t="shared" si="1"/>
        <v>1</v>
      </c>
    </row>
    <row r="109" spans="1:6" ht="13.5" customHeight="1">
      <c r="A109" s="5" t="s">
        <v>122</v>
      </c>
      <c r="B109" s="5" t="str">
        <f>VLOOKUP(A109,'[1]Nevezők'!$A$2:$B$323,2,0)</f>
        <v>FEKETE MAMBA</v>
      </c>
      <c r="C109" s="2" t="s">
        <v>229</v>
      </c>
      <c r="D109" s="6" t="s">
        <v>55</v>
      </c>
      <c r="E109" s="2" t="s">
        <v>28</v>
      </c>
      <c r="F109" s="2">
        <f t="shared" si="1"/>
        <v>3</v>
      </c>
    </row>
    <row r="110" spans="1:6" ht="13.5" customHeight="1">
      <c r="A110" s="5" t="s">
        <v>230</v>
      </c>
      <c r="B110" s="5" t="str">
        <f>VLOOKUP(A110,'[1]Nevezők'!$A$2:$B$323,2,0)</f>
        <v>SZLOVÁK KEMPO SZÖV.</v>
      </c>
      <c r="C110" s="2" t="s">
        <v>229</v>
      </c>
      <c r="D110" s="6" t="s">
        <v>55</v>
      </c>
      <c r="E110" s="2" t="s">
        <v>29</v>
      </c>
      <c r="F110" s="2">
        <f t="shared" si="1"/>
        <v>2</v>
      </c>
    </row>
    <row r="111" spans="1:6" ht="13.5" customHeight="1">
      <c r="A111" s="5" t="s">
        <v>140</v>
      </c>
      <c r="B111" s="5" t="str">
        <f>VLOOKUP(A111,'[1]Nevezők'!$A$2:$B$323,2,0)</f>
        <v>JÁSZ KEMPO KARATE KLUB</v>
      </c>
      <c r="C111" s="2" t="s">
        <v>229</v>
      </c>
      <c r="D111" s="6" t="s">
        <v>55</v>
      </c>
      <c r="E111" s="2" t="s">
        <v>31</v>
      </c>
      <c r="F111" s="2">
        <f t="shared" si="1"/>
        <v>1</v>
      </c>
    </row>
    <row r="112" spans="1:6" ht="13.5" customHeight="1">
      <c r="A112" s="5" t="s">
        <v>138</v>
      </c>
      <c r="B112" s="5" t="str">
        <f>VLOOKUP(A112,'[1]Nevezők'!$A$2:$B$323,2,0)</f>
        <v>JÁSZ KEMPO KARATE KLUB</v>
      </c>
      <c r="C112" s="2" t="s">
        <v>229</v>
      </c>
      <c r="D112" s="6" t="s">
        <v>55</v>
      </c>
      <c r="E112" s="2" t="s">
        <v>60</v>
      </c>
      <c r="F112" s="2">
        <f t="shared" si="1"/>
        <v>0</v>
      </c>
    </row>
    <row r="113" spans="1:6" ht="13.5" customHeight="1">
      <c r="A113" s="5" t="s">
        <v>231</v>
      </c>
      <c r="B113" s="5" t="str">
        <f>VLOOKUP(A113,'[1]Nevezők'!$A$2:$B$323,2,0)</f>
        <v>PIT BULL TEAM</v>
      </c>
      <c r="C113" s="2" t="s">
        <v>229</v>
      </c>
      <c r="D113" s="6" t="s">
        <v>55</v>
      </c>
      <c r="E113" s="2" t="s">
        <v>28</v>
      </c>
      <c r="F113" s="2">
        <f t="shared" si="1"/>
        <v>3</v>
      </c>
    </row>
    <row r="114" spans="1:6" ht="13.5" customHeight="1">
      <c r="A114" s="5" t="s">
        <v>232</v>
      </c>
      <c r="B114" s="5" t="str">
        <f>VLOOKUP(A114,'[1]Nevezők'!$A$2:$B$323,2,0)</f>
        <v>VARGA TEAM</v>
      </c>
      <c r="C114" s="2" t="s">
        <v>229</v>
      </c>
      <c r="D114" s="6" t="s">
        <v>55</v>
      </c>
      <c r="E114" s="2" t="s">
        <v>29</v>
      </c>
      <c r="F114" s="2">
        <f t="shared" si="1"/>
        <v>2</v>
      </c>
    </row>
    <row r="115" spans="1:6" ht="13.5" customHeight="1">
      <c r="A115" s="5" t="s">
        <v>233</v>
      </c>
      <c r="B115" s="5" t="str">
        <f>VLOOKUP(A115,'[1]Nevezők'!$A$2:$B$323,2,0)</f>
        <v>VARGA TEAM</v>
      </c>
      <c r="C115" s="2" t="s">
        <v>217</v>
      </c>
      <c r="D115" s="6" t="s">
        <v>159</v>
      </c>
      <c r="E115" s="2" t="s">
        <v>28</v>
      </c>
      <c r="F115" s="2">
        <f t="shared" si="1"/>
        <v>3</v>
      </c>
    </row>
    <row r="116" spans="1:6" ht="13.5" customHeight="1">
      <c r="A116" s="5" t="s">
        <v>234</v>
      </c>
      <c r="B116" s="5" t="str">
        <f>VLOOKUP(A116,'[1]Nevezők'!$A$2:$B$323,2,0)</f>
        <v>DUNAHARASZTI KEMPO SE</v>
      </c>
      <c r="C116" s="2" t="s">
        <v>217</v>
      </c>
      <c r="D116" s="6" t="s">
        <v>159</v>
      </c>
      <c r="E116" s="2" t="s">
        <v>29</v>
      </c>
      <c r="F116" s="2">
        <f t="shared" si="1"/>
        <v>2</v>
      </c>
    </row>
    <row r="117" spans="1:6" ht="13.5" customHeight="1">
      <c r="A117" s="5" t="s">
        <v>235</v>
      </c>
      <c r="B117" s="5" t="str">
        <f>VLOOKUP(A117,'[1]Nevezők'!$A$2:$B$323,2,0)</f>
        <v>BÁCS TEAM</v>
      </c>
      <c r="C117" s="2" t="s">
        <v>217</v>
      </c>
      <c r="D117" s="6" t="s">
        <v>159</v>
      </c>
      <c r="E117" s="2" t="s">
        <v>28</v>
      </c>
      <c r="F117" s="2">
        <f t="shared" si="1"/>
        <v>3</v>
      </c>
    </row>
    <row r="118" spans="1:6" ht="13.5" customHeight="1">
      <c r="A118" s="5" t="s">
        <v>236</v>
      </c>
      <c r="B118" s="5" t="str">
        <f>VLOOKUP(A118,'[1]Nevezők'!$A$2:$B$323,2,0)</f>
        <v>DUNAHARASZTI KEMPO SE</v>
      </c>
      <c r="C118" s="2" t="s">
        <v>217</v>
      </c>
      <c r="D118" s="6" t="s">
        <v>159</v>
      </c>
      <c r="E118" s="2" t="s">
        <v>29</v>
      </c>
      <c r="F118" s="2">
        <f t="shared" si="1"/>
        <v>2</v>
      </c>
    </row>
    <row r="119" spans="1:6" ht="13.5" customHeight="1">
      <c r="A119" s="5" t="s">
        <v>237</v>
      </c>
      <c r="B119" s="5" t="s">
        <v>0</v>
      </c>
      <c r="C119" s="2" t="s">
        <v>217</v>
      </c>
      <c r="D119" s="6" t="s">
        <v>159</v>
      </c>
      <c r="E119" s="2" t="s">
        <v>31</v>
      </c>
      <c r="F119" s="2">
        <f t="shared" si="1"/>
        <v>1</v>
      </c>
    </row>
    <row r="120" spans="1:6" ht="13.5" customHeight="1">
      <c r="A120" s="5" t="s">
        <v>238</v>
      </c>
      <c r="B120" s="5" t="s">
        <v>0</v>
      </c>
      <c r="C120" s="2" t="s">
        <v>217</v>
      </c>
      <c r="D120" s="6" t="s">
        <v>159</v>
      </c>
      <c r="E120" s="2" t="s">
        <v>60</v>
      </c>
      <c r="F120" s="2">
        <f t="shared" si="1"/>
        <v>0</v>
      </c>
    </row>
    <row r="121" spans="1:6" ht="13.5" customHeight="1">
      <c r="A121" s="5" t="s">
        <v>202</v>
      </c>
      <c r="B121" s="5" t="s">
        <v>203</v>
      </c>
      <c r="C121" s="2" t="s">
        <v>217</v>
      </c>
      <c r="D121" s="6" t="s">
        <v>159</v>
      </c>
      <c r="E121" s="2" t="s">
        <v>28</v>
      </c>
      <c r="F121" s="2">
        <f t="shared" si="1"/>
        <v>3</v>
      </c>
    </row>
    <row r="122" spans="1:6" ht="13.5" customHeight="1">
      <c r="A122" s="5" t="s">
        <v>239</v>
      </c>
      <c r="B122" s="5" t="str">
        <f>VLOOKUP(A122,'[1]Nevezők'!$A$2:$B$323,2,0)</f>
        <v>DUNAHARASZTI KEMPO SE</v>
      </c>
      <c r="C122" s="2" t="s">
        <v>217</v>
      </c>
      <c r="D122" s="6" t="s">
        <v>159</v>
      </c>
      <c r="E122" s="2" t="s">
        <v>29</v>
      </c>
      <c r="F122" s="2">
        <f t="shared" si="1"/>
        <v>2</v>
      </c>
    </row>
    <row r="123" spans="1:6" ht="13.5" customHeight="1">
      <c r="A123" s="5" t="s">
        <v>204</v>
      </c>
      <c r="B123" s="5" t="str">
        <f>VLOOKUP(A123,'[1]Nevezők'!$A$2:$B$323,2,0)</f>
        <v>JÁSZ KEMPO KARATE KLUB</v>
      </c>
      <c r="C123" s="2" t="s">
        <v>217</v>
      </c>
      <c r="D123" s="6" t="s">
        <v>159</v>
      </c>
      <c r="E123" s="2" t="s">
        <v>31</v>
      </c>
      <c r="F123" s="2">
        <f t="shared" si="1"/>
        <v>1</v>
      </c>
    </row>
    <row r="124" spans="1:6" ht="13.5" customHeight="1">
      <c r="A124" s="5" t="s">
        <v>200</v>
      </c>
      <c r="B124" s="5" t="str">
        <f>VLOOKUP(A124,'[1]Nevezők'!$A$2:$B$323,2,0)</f>
        <v>OROSZ CSAPAT</v>
      </c>
      <c r="C124" s="2" t="s">
        <v>217</v>
      </c>
      <c r="D124" s="6" t="s">
        <v>159</v>
      </c>
      <c r="E124" s="2" t="s">
        <v>28</v>
      </c>
      <c r="F124" s="2">
        <f t="shared" si="1"/>
        <v>3</v>
      </c>
    </row>
    <row r="125" spans="1:6" ht="13.5" customHeight="1">
      <c r="A125" s="5" t="s">
        <v>240</v>
      </c>
      <c r="B125" s="5" t="str">
        <f>VLOOKUP(A125,'[1]Nevezők'!$A$2:$B$323,2,0)</f>
        <v>FIGHTING KEMPO ESZTERGOM</v>
      </c>
      <c r="C125" s="2" t="s">
        <v>217</v>
      </c>
      <c r="D125" s="6" t="s">
        <v>159</v>
      </c>
      <c r="E125" s="2" t="s">
        <v>29</v>
      </c>
      <c r="F125" s="2">
        <f t="shared" si="1"/>
        <v>2</v>
      </c>
    </row>
    <row r="126" spans="1:6" ht="13.5" customHeight="1">
      <c r="A126" s="5" t="s">
        <v>241</v>
      </c>
      <c r="B126" s="5" t="str">
        <f>VLOOKUP(A126,'[1]Nevezők'!$A$2:$B$323,2,0)</f>
        <v>BÁCS TEAM</v>
      </c>
      <c r="C126" s="2" t="s">
        <v>217</v>
      </c>
      <c r="D126" s="6" t="s">
        <v>159</v>
      </c>
      <c r="E126" s="2" t="s">
        <v>31</v>
      </c>
      <c r="F126" s="2">
        <f t="shared" si="1"/>
        <v>1</v>
      </c>
    </row>
    <row r="127" spans="1:6" ht="13.5" customHeight="1">
      <c r="A127" s="5" t="s">
        <v>242</v>
      </c>
      <c r="B127" s="5" t="str">
        <f>VLOOKUP(A127,'[1]Nevezők'!$A$2:$B$323,2,0)</f>
        <v>BÁCS TEAM</v>
      </c>
      <c r="C127" s="2" t="s">
        <v>217</v>
      </c>
      <c r="D127" s="6" t="s">
        <v>55</v>
      </c>
      <c r="E127" s="2" t="s">
        <v>28</v>
      </c>
      <c r="F127" s="2">
        <f t="shared" si="1"/>
        <v>3</v>
      </c>
    </row>
    <row r="128" spans="1:6" ht="13.5" customHeight="1">
      <c r="A128" s="5" t="s">
        <v>243</v>
      </c>
      <c r="B128" s="5" t="str">
        <f>VLOOKUP(A128,'[1]Nevezők'!$A$2:$B$323,2,0)</f>
        <v>USE MMA</v>
      </c>
      <c r="C128" s="2" t="s">
        <v>217</v>
      </c>
      <c r="D128" s="6" t="s">
        <v>55</v>
      </c>
      <c r="E128" s="2" t="s">
        <v>29</v>
      </c>
      <c r="F128" s="2">
        <f t="shared" si="1"/>
        <v>2</v>
      </c>
    </row>
    <row r="129" spans="1:6" ht="13.5" customHeight="1">
      <c r="A129" s="5" t="s">
        <v>244</v>
      </c>
      <c r="B129" s="5" t="str">
        <f>VLOOKUP(A129,'[1]Nevezők'!$A$2:$B$323,2,0)</f>
        <v>FIGHTING KEMPO ESZTERGOM</v>
      </c>
      <c r="C129" s="2" t="s">
        <v>217</v>
      </c>
      <c r="D129" s="6" t="s">
        <v>55</v>
      </c>
      <c r="E129" s="2" t="s">
        <v>31</v>
      </c>
      <c r="F129" s="2">
        <f t="shared" si="1"/>
        <v>1</v>
      </c>
    </row>
    <row r="130" spans="1:6" ht="13.5" customHeight="1">
      <c r="A130" s="5" t="s">
        <v>245</v>
      </c>
      <c r="B130" s="5" t="str">
        <f>VLOOKUP(A130,'[1]Nevezők'!$A$2:$B$323,2,0)</f>
        <v>BÁCS TEAM</v>
      </c>
      <c r="C130" s="2" t="s">
        <v>217</v>
      </c>
      <c r="D130" s="6" t="s">
        <v>55</v>
      </c>
      <c r="E130" s="2" t="s">
        <v>60</v>
      </c>
      <c r="F130" s="2">
        <f aca="true" t="shared" si="2" ref="F130:F193">IF(E130="I.",3,IF(E130="II.",2,IF(E130="III.",1,0)))</f>
        <v>0</v>
      </c>
    </row>
    <row r="131" spans="1:6" ht="13.5" customHeight="1">
      <c r="A131" s="5" t="s">
        <v>246</v>
      </c>
      <c r="B131" s="5" t="str">
        <f>VLOOKUP(A131,'[1]Nevezők'!$A$2:$B$323,2,0)</f>
        <v>PIT BULL TEAM</v>
      </c>
      <c r="C131" s="2" t="s">
        <v>229</v>
      </c>
      <c r="D131" s="6" t="s">
        <v>55</v>
      </c>
      <c r="E131" s="2" t="s">
        <v>28</v>
      </c>
      <c r="F131" s="2">
        <f t="shared" si="2"/>
        <v>3</v>
      </c>
    </row>
    <row r="132" spans="1:6" ht="13.5" customHeight="1">
      <c r="A132" s="5" t="s">
        <v>247</v>
      </c>
      <c r="B132" s="5" t="s">
        <v>0</v>
      </c>
      <c r="C132" s="2" t="s">
        <v>229</v>
      </c>
      <c r="D132" s="6" t="s">
        <v>55</v>
      </c>
      <c r="E132" s="2" t="s">
        <v>29</v>
      </c>
      <c r="F132" s="2">
        <f t="shared" si="2"/>
        <v>2</v>
      </c>
    </row>
    <row r="133" spans="1:6" ht="13.5" customHeight="1">
      <c r="A133" s="5" t="s">
        <v>248</v>
      </c>
      <c r="B133" s="5" t="str">
        <f>VLOOKUP(A133,'[1]Nevezők'!$A$2:$B$323,2,0)</f>
        <v>DOJO LOVÁSZ</v>
      </c>
      <c r="C133" s="2" t="s">
        <v>229</v>
      </c>
      <c r="D133" s="6" t="s">
        <v>55</v>
      </c>
      <c r="E133" s="2" t="s">
        <v>31</v>
      </c>
      <c r="F133" s="2">
        <f t="shared" si="2"/>
        <v>1</v>
      </c>
    </row>
    <row r="134" spans="1:6" ht="13.5" customHeight="1">
      <c r="A134" s="5" t="s">
        <v>249</v>
      </c>
      <c r="B134" s="5" t="str">
        <f>VLOOKUP(A134,'[1]Nevezők'!$A$2:$B$323,2,0)</f>
        <v>PIT BULL TEAM</v>
      </c>
      <c r="C134" s="2" t="s">
        <v>229</v>
      </c>
      <c r="D134" s="6" t="s">
        <v>55</v>
      </c>
      <c r="E134" s="2" t="s">
        <v>28</v>
      </c>
      <c r="F134" s="2">
        <f t="shared" si="2"/>
        <v>3</v>
      </c>
    </row>
    <row r="135" spans="1:6" ht="13.5" customHeight="1">
      <c r="A135" s="5" t="s">
        <v>163</v>
      </c>
      <c r="B135" s="5" t="str">
        <f>VLOOKUP(A135,'[1]Nevezők'!$A$2:$B$323,2,0)</f>
        <v>JÁSZ KEMPO KARATE KLUB</v>
      </c>
      <c r="C135" s="2" t="s">
        <v>229</v>
      </c>
      <c r="D135" s="6" t="s">
        <v>55</v>
      </c>
      <c r="E135" s="2" t="s">
        <v>29</v>
      </c>
      <c r="F135" s="2">
        <f t="shared" si="2"/>
        <v>2</v>
      </c>
    </row>
    <row r="136" spans="1:6" ht="13.5" customHeight="1">
      <c r="A136" s="5" t="s">
        <v>250</v>
      </c>
      <c r="B136" s="5" t="s">
        <v>251</v>
      </c>
      <c r="C136" s="2" t="s">
        <v>229</v>
      </c>
      <c r="D136" s="6" t="s">
        <v>55</v>
      </c>
      <c r="E136" s="2" t="s">
        <v>31</v>
      </c>
      <c r="F136" s="2">
        <f t="shared" si="2"/>
        <v>1</v>
      </c>
    </row>
    <row r="137" spans="1:6" ht="13.5" customHeight="1">
      <c r="A137" s="5" t="s">
        <v>252</v>
      </c>
      <c r="B137" s="5" t="str">
        <f>VLOOKUP(A137,'[1]Nevezők'!$A$2:$B$323,2,0)</f>
        <v>DUNAHARASZTI KEMPO SE</v>
      </c>
      <c r="C137" s="2" t="s">
        <v>229</v>
      </c>
      <c r="D137" s="6" t="s">
        <v>55</v>
      </c>
      <c r="E137" s="2" t="s">
        <v>28</v>
      </c>
      <c r="F137" s="2">
        <f t="shared" si="2"/>
        <v>3</v>
      </c>
    </row>
    <row r="138" spans="1:6" ht="13.5" customHeight="1">
      <c r="A138" s="5" t="s">
        <v>253</v>
      </c>
      <c r="B138" s="5" t="str">
        <f>VLOOKUP(A138,'[1]Nevezők'!$A$2:$B$323,2,0)</f>
        <v>CAGE KEMPO </v>
      </c>
      <c r="C138" s="2" t="s">
        <v>229</v>
      </c>
      <c r="D138" s="6" t="s">
        <v>55</v>
      </c>
      <c r="E138" s="2" t="s">
        <v>29</v>
      </c>
      <c r="F138" s="2">
        <f t="shared" si="2"/>
        <v>2</v>
      </c>
    </row>
    <row r="139" spans="1:6" ht="13.5" customHeight="1">
      <c r="A139" s="5" t="s">
        <v>254</v>
      </c>
      <c r="B139" s="5" t="s">
        <v>251</v>
      </c>
      <c r="C139" s="2" t="s">
        <v>229</v>
      </c>
      <c r="D139" s="6" t="s">
        <v>55</v>
      </c>
      <c r="E139" s="2" t="s">
        <v>31</v>
      </c>
      <c r="F139" s="2">
        <f t="shared" si="2"/>
        <v>1</v>
      </c>
    </row>
    <row r="140" spans="1:6" ht="13.5" customHeight="1">
      <c r="A140" s="5" t="s">
        <v>255</v>
      </c>
      <c r="B140" s="5" t="str">
        <f>VLOOKUP(A140,'[1]Nevezők'!$A$2:$B$323,2,0)</f>
        <v>CAGE KEMPO </v>
      </c>
      <c r="C140" s="2" t="s">
        <v>229</v>
      </c>
      <c r="D140" s="6" t="s">
        <v>55</v>
      </c>
      <c r="E140" s="2" t="s">
        <v>60</v>
      </c>
      <c r="F140" s="2">
        <f t="shared" si="2"/>
        <v>0</v>
      </c>
    </row>
    <row r="141" spans="1:6" ht="13.5" customHeight="1">
      <c r="A141" s="5" t="s">
        <v>200</v>
      </c>
      <c r="B141" s="5" t="str">
        <f>VLOOKUP(A141,'[1]Nevezők'!$A$2:$B$323,2,0)</f>
        <v>OROSZ CSAPAT</v>
      </c>
      <c r="C141" s="2" t="s">
        <v>256</v>
      </c>
      <c r="D141" s="6" t="s">
        <v>159</v>
      </c>
      <c r="E141" s="2" t="s">
        <v>28</v>
      </c>
      <c r="F141" s="2">
        <f t="shared" si="2"/>
        <v>3</v>
      </c>
    </row>
    <row r="142" spans="1:6" ht="13.5" customHeight="1">
      <c r="A142" s="5" t="s">
        <v>257</v>
      </c>
      <c r="B142" s="5" t="str">
        <f>VLOOKUP(A142,'[1]Nevezők'!$A$2:$B$323,2,0)</f>
        <v>CAGE KEMPO </v>
      </c>
      <c r="C142" s="2" t="s">
        <v>256</v>
      </c>
      <c r="D142" s="6" t="s">
        <v>159</v>
      </c>
      <c r="E142" s="2" t="s">
        <v>29</v>
      </c>
      <c r="F142" s="2">
        <f t="shared" si="2"/>
        <v>2</v>
      </c>
    </row>
    <row r="143" spans="1:6" ht="13.5" customHeight="1">
      <c r="A143" s="5" t="s">
        <v>258</v>
      </c>
      <c r="B143" s="5" t="str">
        <f>VLOOKUP(A143,'[1]Nevezők'!$A$2:$B$323,2,0)</f>
        <v>BÁCS TEAM</v>
      </c>
      <c r="C143" s="2" t="s">
        <v>256</v>
      </c>
      <c r="D143" s="6" t="s">
        <v>159</v>
      </c>
      <c r="E143" s="2" t="s">
        <v>31</v>
      </c>
      <c r="F143" s="2">
        <f t="shared" si="2"/>
        <v>1</v>
      </c>
    </row>
    <row r="144" spans="1:6" ht="13.5" customHeight="1">
      <c r="A144" s="5" t="s">
        <v>259</v>
      </c>
      <c r="B144" s="5" t="str">
        <f>VLOOKUP(A144,'[1]Nevezők'!$A$2:$B$323,2,0)</f>
        <v>USE MMA</v>
      </c>
      <c r="C144" s="2" t="s">
        <v>256</v>
      </c>
      <c r="D144" s="6" t="s">
        <v>55</v>
      </c>
      <c r="E144" s="2" t="s">
        <v>28</v>
      </c>
      <c r="F144" s="2">
        <f t="shared" si="2"/>
        <v>3</v>
      </c>
    </row>
    <row r="145" spans="1:6" ht="13.5" customHeight="1">
      <c r="A145" s="5" t="s">
        <v>260</v>
      </c>
      <c r="B145" s="5" t="str">
        <f>VLOOKUP(A145,'[1]Nevezők'!$A$2:$B$323,2,0)</f>
        <v>RKSZ KISKŐRÖSI K.K.</v>
      </c>
      <c r="C145" s="2" t="s">
        <v>256</v>
      </c>
      <c r="D145" s="6" t="s">
        <v>55</v>
      </c>
      <c r="E145" s="2" t="s">
        <v>29</v>
      </c>
      <c r="F145" s="2">
        <f t="shared" si="2"/>
        <v>2</v>
      </c>
    </row>
    <row r="146" spans="1:6" ht="13.5" customHeight="1">
      <c r="A146" s="5" t="s">
        <v>261</v>
      </c>
      <c r="B146" s="5" t="str">
        <f>VLOOKUP(A146,'[1]Nevezők'!$A$2:$B$323,2,0)</f>
        <v>RKSZ KISKŐRÖSI K.K.</v>
      </c>
      <c r="C146" s="2" t="s">
        <v>256</v>
      </c>
      <c r="D146" s="6" t="s">
        <v>55</v>
      </c>
      <c r="E146" s="2" t="s">
        <v>31</v>
      </c>
      <c r="F146" s="2">
        <f t="shared" si="2"/>
        <v>1</v>
      </c>
    </row>
    <row r="147" spans="1:6" ht="13.5" customHeight="1">
      <c r="A147" s="5" t="s">
        <v>163</v>
      </c>
      <c r="B147" s="5" t="str">
        <f>VLOOKUP(A147,'[1]Nevezők'!$A$2:$B$323,2,0)</f>
        <v>JÁSZ KEMPO KARATE KLUB</v>
      </c>
      <c r="C147" s="2" t="s">
        <v>256</v>
      </c>
      <c r="D147" s="6" t="s">
        <v>55</v>
      </c>
      <c r="E147" s="2" t="s">
        <v>28</v>
      </c>
      <c r="F147" s="2">
        <f t="shared" si="2"/>
        <v>3</v>
      </c>
    </row>
    <row r="148" spans="1:6" ht="13.5" customHeight="1">
      <c r="A148" s="5" t="s">
        <v>262</v>
      </c>
      <c r="B148" s="5" t="str">
        <f>VLOOKUP(A148,'[1]Nevezők'!$A$2:$B$323,2,0)</f>
        <v>BUSHIDO SE</v>
      </c>
      <c r="C148" s="2" t="s">
        <v>256</v>
      </c>
      <c r="D148" s="6" t="s">
        <v>55</v>
      </c>
      <c r="E148" s="2" t="s">
        <v>29</v>
      </c>
      <c r="F148" s="2">
        <f t="shared" si="2"/>
        <v>2</v>
      </c>
    </row>
    <row r="149" spans="1:6" ht="13.5" customHeight="1">
      <c r="A149" s="5" t="s">
        <v>187</v>
      </c>
      <c r="B149" s="5" t="str">
        <f>VLOOKUP(A149,'[1]Nevezők'!$A$2:$B$323,2,0)</f>
        <v>JÁSZ KEMPO KARATE KLUB</v>
      </c>
      <c r="C149" s="2" t="s">
        <v>256</v>
      </c>
      <c r="D149" s="6" t="s">
        <v>55</v>
      </c>
      <c r="E149" s="2" t="s">
        <v>28</v>
      </c>
      <c r="F149" s="2">
        <f t="shared" si="2"/>
        <v>3</v>
      </c>
    </row>
    <row r="150" spans="1:6" ht="13.5" customHeight="1">
      <c r="A150" s="5" t="s">
        <v>263</v>
      </c>
      <c r="B150" s="5" t="str">
        <f>VLOOKUP(A150,'[1]Nevezők'!$A$2:$B$323,2,0)</f>
        <v>BÁCS TEAM</v>
      </c>
      <c r="C150" s="2" t="s">
        <v>256</v>
      </c>
      <c r="D150" s="6" t="s">
        <v>55</v>
      </c>
      <c r="E150" s="2" t="s">
        <v>29</v>
      </c>
      <c r="F150" s="2">
        <f t="shared" si="2"/>
        <v>2</v>
      </c>
    </row>
    <row r="151" spans="1:6" ht="13.5" customHeight="1">
      <c r="A151" s="5" t="s">
        <v>264</v>
      </c>
      <c r="B151" s="5" t="str">
        <f>VLOOKUP(A151,'[1]Nevezők'!$A$2:$B$323,2,0)</f>
        <v>JÁSZ KEMPO KARATE KLUB</v>
      </c>
      <c r="C151" s="2" t="s">
        <v>256</v>
      </c>
      <c r="D151" s="6" t="s">
        <v>55</v>
      </c>
      <c r="E151" s="2" t="s">
        <v>28</v>
      </c>
      <c r="F151" s="2">
        <f t="shared" si="2"/>
        <v>3</v>
      </c>
    </row>
    <row r="152" spans="1:6" ht="13.5" customHeight="1">
      <c r="A152" s="5" t="s">
        <v>34</v>
      </c>
      <c r="B152" s="5" t="str">
        <f>VLOOKUP(A152,'[1]Nevezők'!$A$2:$B$323,2,0)</f>
        <v>BUSHIDO SE</v>
      </c>
      <c r="C152" s="2" t="s">
        <v>256</v>
      </c>
      <c r="D152" s="6" t="s">
        <v>55</v>
      </c>
      <c r="E152" s="2" t="s">
        <v>29</v>
      </c>
      <c r="F152" s="2">
        <f t="shared" si="2"/>
        <v>2</v>
      </c>
    </row>
    <row r="153" spans="1:6" ht="13.5" customHeight="1">
      <c r="A153" s="5" t="s">
        <v>265</v>
      </c>
      <c r="B153" s="5" t="s">
        <v>2</v>
      </c>
      <c r="C153" s="2" t="s">
        <v>256</v>
      </c>
      <c r="D153" s="6" t="s">
        <v>55</v>
      </c>
      <c r="E153" s="2" t="s">
        <v>31</v>
      </c>
      <c r="F153" s="2">
        <f t="shared" si="2"/>
        <v>1</v>
      </c>
    </row>
    <row r="154" spans="1:6" ht="13.5" customHeight="1">
      <c r="A154" s="5" t="s">
        <v>266</v>
      </c>
      <c r="B154" s="5" t="str">
        <f>VLOOKUP(A154,'[1]Nevezők'!$A$2:$B$323,2,0)</f>
        <v>SKULTÉTI TEAM</v>
      </c>
      <c r="C154" s="2" t="s">
        <v>256</v>
      </c>
      <c r="D154" s="6" t="s">
        <v>55</v>
      </c>
      <c r="E154" s="2" t="s">
        <v>28</v>
      </c>
      <c r="F154" s="2">
        <f t="shared" si="2"/>
        <v>3</v>
      </c>
    </row>
    <row r="155" spans="1:6" ht="13.5" customHeight="1">
      <c r="A155" s="5" t="s">
        <v>267</v>
      </c>
      <c r="B155" s="5" t="str">
        <f>VLOOKUP(A155,'[1]Nevezők'!$A$2:$B$323,2,0)</f>
        <v>RKSZ KISKŐRÖSI K.K.</v>
      </c>
      <c r="C155" s="2" t="s">
        <v>256</v>
      </c>
      <c r="D155" s="6" t="s">
        <v>55</v>
      </c>
      <c r="E155" s="2" t="s">
        <v>29</v>
      </c>
      <c r="F155" s="2">
        <f t="shared" si="2"/>
        <v>2</v>
      </c>
    </row>
    <row r="156" spans="1:6" ht="13.5" customHeight="1">
      <c r="A156" s="5" t="s">
        <v>268</v>
      </c>
      <c r="B156" s="5" t="str">
        <f>VLOOKUP(A156,'[1]Nevezők'!$A$2:$B$323,2,0)</f>
        <v>BUSHIDO SE</v>
      </c>
      <c r="C156" s="2" t="s">
        <v>256</v>
      </c>
      <c r="D156" s="6" t="s">
        <v>55</v>
      </c>
      <c r="E156" s="2" t="s">
        <v>31</v>
      </c>
      <c r="F156" s="2">
        <f t="shared" si="2"/>
        <v>1</v>
      </c>
    </row>
    <row r="157" spans="1:6" ht="13.5" customHeight="1">
      <c r="A157" s="5" t="s">
        <v>269</v>
      </c>
      <c r="B157" s="5" t="str">
        <f>VLOOKUP(A157,'[1]Nevezők'!$A$2:$B$323,2,0)</f>
        <v>CAGE KEMPO </v>
      </c>
      <c r="C157" s="2" t="s">
        <v>256</v>
      </c>
      <c r="D157" s="6" t="s">
        <v>55</v>
      </c>
      <c r="E157" s="2" t="s">
        <v>60</v>
      </c>
      <c r="F157" s="2">
        <f t="shared" si="2"/>
        <v>0</v>
      </c>
    </row>
    <row r="158" spans="1:6" ht="13.5" customHeight="1">
      <c r="A158" s="5" t="s">
        <v>270</v>
      </c>
      <c r="B158" s="5" t="str">
        <f>VLOOKUP(A158,'[1]Nevezők'!$A$2:$B$323,2,0)</f>
        <v>VARGA TEAM</v>
      </c>
      <c r="C158" s="2" t="s">
        <v>256</v>
      </c>
      <c r="D158" s="6" t="s">
        <v>55</v>
      </c>
      <c r="E158" s="2" t="s">
        <v>28</v>
      </c>
      <c r="F158" s="2">
        <f t="shared" si="2"/>
        <v>3</v>
      </c>
    </row>
    <row r="159" spans="1:6" ht="13.5" customHeight="1">
      <c r="A159" s="5" t="s">
        <v>271</v>
      </c>
      <c r="B159" s="5" t="str">
        <f>VLOOKUP(A159,'[1]Nevezők'!$A$2:$B$323,2,0)</f>
        <v>VARGA TEAM</v>
      </c>
      <c r="C159" s="2" t="s">
        <v>256</v>
      </c>
      <c r="D159" s="6" t="s">
        <v>55</v>
      </c>
      <c r="E159" s="2" t="s">
        <v>29</v>
      </c>
      <c r="F159" s="2">
        <f t="shared" si="2"/>
        <v>2</v>
      </c>
    </row>
    <row r="160" spans="1:6" ht="13.5" customHeight="1">
      <c r="A160" s="5" t="s">
        <v>135</v>
      </c>
      <c r="B160" s="5" t="str">
        <f>VLOOKUP(A160,'[1]Nevezők'!$A$2:$B$323,2,0)</f>
        <v>DOJO LOVÁSZ</v>
      </c>
      <c r="C160" s="2" t="s">
        <v>256</v>
      </c>
      <c r="D160" s="6" t="s">
        <v>55</v>
      </c>
      <c r="E160" s="2" t="s">
        <v>31</v>
      </c>
      <c r="F160" s="2">
        <f t="shared" si="2"/>
        <v>1</v>
      </c>
    </row>
    <row r="161" spans="1:6" ht="13.5" customHeight="1">
      <c r="A161" s="5" t="s">
        <v>272</v>
      </c>
      <c r="B161" s="5" t="str">
        <f>VLOOKUP(A161,'[1]Nevezők'!$A$2:$B$323,2,0)</f>
        <v>WILBOARD TEAM</v>
      </c>
      <c r="C161" s="2" t="s">
        <v>256</v>
      </c>
      <c r="D161" s="6" t="s">
        <v>55</v>
      </c>
      <c r="E161" s="2" t="s">
        <v>28</v>
      </c>
      <c r="F161" s="2">
        <f t="shared" si="2"/>
        <v>3</v>
      </c>
    </row>
    <row r="162" spans="1:6" ht="13.5" customHeight="1">
      <c r="A162" s="5" t="s">
        <v>273</v>
      </c>
      <c r="B162" s="5" t="s">
        <v>1</v>
      </c>
      <c r="C162" s="2" t="s">
        <v>256</v>
      </c>
      <c r="D162" s="6" t="s">
        <v>55</v>
      </c>
      <c r="E162" s="2" t="s">
        <v>29</v>
      </c>
      <c r="F162" s="2">
        <f t="shared" si="2"/>
        <v>2</v>
      </c>
    </row>
    <row r="163" spans="1:6" ht="13.5" customHeight="1">
      <c r="A163" s="5" t="s">
        <v>167</v>
      </c>
      <c r="B163" s="5" t="str">
        <f>VLOOKUP(A163,'[1]Nevezők'!$A$2:$B$323,2,0)</f>
        <v>BUSHIDO SE</v>
      </c>
      <c r="C163" s="2" t="s">
        <v>256</v>
      </c>
      <c r="D163" s="6" t="s">
        <v>55</v>
      </c>
      <c r="E163" s="2" t="s">
        <v>31</v>
      </c>
      <c r="F163" s="2">
        <f t="shared" si="2"/>
        <v>1</v>
      </c>
    </row>
    <row r="164" spans="1:6" ht="13.5" customHeight="1">
      <c r="A164" s="5" t="s">
        <v>274</v>
      </c>
      <c r="B164" s="5" t="str">
        <f>VLOOKUP(A164,'[1]Nevezők'!$A$2:$B$323,2,0)</f>
        <v>TATAMI CENTRUM</v>
      </c>
      <c r="C164" s="2" t="s">
        <v>256</v>
      </c>
      <c r="D164" s="6" t="s">
        <v>55</v>
      </c>
      <c r="E164" s="2" t="s">
        <v>60</v>
      </c>
      <c r="F164" s="2">
        <f t="shared" si="2"/>
        <v>0</v>
      </c>
    </row>
    <row r="165" spans="1:6" ht="13.5" customHeight="1">
      <c r="A165" s="5" t="s">
        <v>275</v>
      </c>
      <c r="B165" s="5" t="str">
        <f>VLOOKUP(A165,'[1]Nevezők'!$A$2:$B$323,2,0)</f>
        <v>UKRAJNA</v>
      </c>
      <c r="C165" s="2" t="s">
        <v>276</v>
      </c>
      <c r="D165" s="6" t="s">
        <v>189</v>
      </c>
      <c r="E165" s="2" t="s">
        <v>28</v>
      </c>
      <c r="F165" s="2">
        <f t="shared" si="2"/>
        <v>3</v>
      </c>
    </row>
    <row r="166" spans="1:6" ht="13.5" customHeight="1">
      <c r="A166" s="5" t="s">
        <v>277</v>
      </c>
      <c r="B166" s="5" t="str">
        <f>VLOOKUP(A166,'[1]Nevezők'!$A$2:$B$323,2,0)</f>
        <v>HUNYADI SE</v>
      </c>
      <c r="C166" s="2" t="s">
        <v>276</v>
      </c>
      <c r="D166" s="6" t="s">
        <v>189</v>
      </c>
      <c r="E166" s="2" t="s">
        <v>29</v>
      </c>
      <c r="F166" s="2">
        <f t="shared" si="2"/>
        <v>2</v>
      </c>
    </row>
    <row r="167" spans="1:6" ht="13.5" customHeight="1">
      <c r="A167" s="5" t="s">
        <v>278</v>
      </c>
      <c r="B167" s="5" t="str">
        <f>VLOOKUP(A167,'[1]Nevezők'!$A$2:$B$323,2,0)</f>
        <v>FHÖSE </v>
      </c>
      <c r="C167" s="2" t="s">
        <v>276</v>
      </c>
      <c r="D167" s="6" t="s">
        <v>189</v>
      </c>
      <c r="E167" s="2" t="s">
        <v>31</v>
      </c>
      <c r="F167" s="2">
        <f t="shared" si="2"/>
        <v>1</v>
      </c>
    </row>
    <row r="168" spans="1:6" ht="13.5" customHeight="1">
      <c r="A168" s="5" t="s">
        <v>150</v>
      </c>
      <c r="B168" s="5" t="str">
        <f>VLOOKUP(A168,'[1]Nevezők'!$A$2:$B$323,2,0)</f>
        <v>SZLOVÁK KEMPO SZÖV.</v>
      </c>
      <c r="C168" s="2" t="s">
        <v>276</v>
      </c>
      <c r="D168" s="6" t="s">
        <v>189</v>
      </c>
      <c r="E168" s="2" t="s">
        <v>60</v>
      </c>
      <c r="F168" s="2">
        <f t="shared" si="2"/>
        <v>0</v>
      </c>
    </row>
    <row r="169" spans="1:6" ht="13.5" customHeight="1">
      <c r="A169" s="5" t="s">
        <v>143</v>
      </c>
      <c r="B169" s="5" t="str">
        <f>VLOOKUP(A169,'[1]Nevezők'!$A$2:$B$323,2,0)</f>
        <v>Kong Sao Team LENGYEL O.</v>
      </c>
      <c r="C169" s="2" t="s">
        <v>276</v>
      </c>
      <c r="D169" s="6" t="s">
        <v>55</v>
      </c>
      <c r="E169" s="2" t="s">
        <v>28</v>
      </c>
      <c r="F169" s="2">
        <f t="shared" si="2"/>
        <v>3</v>
      </c>
    </row>
    <row r="170" spans="1:6" ht="13.5" customHeight="1">
      <c r="A170" s="5" t="s">
        <v>98</v>
      </c>
      <c r="B170" s="5" t="str">
        <f>VLOOKUP(A170,'[1]Nevezők'!$A$2:$B$323,2,0)</f>
        <v>KÍGYÓ DOJO HSE</v>
      </c>
      <c r="C170" s="2" t="s">
        <v>276</v>
      </c>
      <c r="D170" s="6" t="s">
        <v>55</v>
      </c>
      <c r="E170" s="2" t="s">
        <v>29</v>
      </c>
      <c r="F170" s="2">
        <f t="shared" si="2"/>
        <v>2</v>
      </c>
    </row>
    <row r="171" spans="1:6" ht="13.5" customHeight="1">
      <c r="A171" s="5" t="s">
        <v>279</v>
      </c>
      <c r="B171" s="5" t="str">
        <f>VLOOKUP(A171,'[1]Nevezők'!$A$2:$B$323,2,0)</f>
        <v>TÖKÖL SE</v>
      </c>
      <c r="C171" s="2" t="s">
        <v>276</v>
      </c>
      <c r="D171" s="6" t="s">
        <v>55</v>
      </c>
      <c r="E171" s="2" t="s">
        <v>31</v>
      </c>
      <c r="F171" s="2">
        <f t="shared" si="2"/>
        <v>1</v>
      </c>
    </row>
    <row r="172" spans="1:6" ht="13.5" customHeight="1">
      <c r="A172" s="5" t="s">
        <v>244</v>
      </c>
      <c r="B172" s="5" t="str">
        <f>VLOOKUP(A172,'[1]Nevezők'!$A$2:$B$323,2,0)</f>
        <v>FIGHTING KEMPO ESZTERGOM</v>
      </c>
      <c r="C172" s="2" t="s">
        <v>276</v>
      </c>
      <c r="D172" s="6" t="s">
        <v>55</v>
      </c>
      <c r="E172" s="2" t="s">
        <v>60</v>
      </c>
      <c r="F172" s="2">
        <f t="shared" si="2"/>
        <v>0</v>
      </c>
    </row>
    <row r="173" spans="1:6" ht="13.5" customHeight="1">
      <c r="A173" s="5" t="s">
        <v>280</v>
      </c>
      <c r="B173" s="5" t="str">
        <f>VLOOKUP(A173,'[1]Nevezők'!$A$2:$B$323,2,0)</f>
        <v>FHÖSE </v>
      </c>
      <c r="C173" s="2" t="s">
        <v>276</v>
      </c>
      <c r="D173" s="6" t="s">
        <v>146</v>
      </c>
      <c r="E173" s="2" t="s">
        <v>28</v>
      </c>
      <c r="F173" s="2">
        <f t="shared" si="2"/>
        <v>3</v>
      </c>
    </row>
    <row r="174" spans="1:6" ht="13.5" customHeight="1">
      <c r="A174" s="5" t="s">
        <v>175</v>
      </c>
      <c r="B174" s="5" t="str">
        <f>VLOOKUP(A174,'[1]Nevezők'!$A$2:$B$323,2,0)</f>
        <v>Sei shin ryu</v>
      </c>
      <c r="C174" s="2" t="s">
        <v>276</v>
      </c>
      <c r="D174" s="6" t="s">
        <v>146</v>
      </c>
      <c r="E174" s="2" t="s">
        <v>29</v>
      </c>
      <c r="F174" s="2">
        <f t="shared" si="2"/>
        <v>2</v>
      </c>
    </row>
    <row r="175" spans="1:6" ht="13.5" customHeight="1">
      <c r="A175" s="5" t="s">
        <v>173</v>
      </c>
      <c r="B175" s="5" t="str">
        <f>VLOOKUP(A175,'[1]Nevezők'!$A$2:$B$323,2,0)</f>
        <v>DHKSE</v>
      </c>
      <c r="C175" s="2" t="s">
        <v>276</v>
      </c>
      <c r="D175" s="6" t="s">
        <v>146</v>
      </c>
      <c r="E175" s="2" t="s">
        <v>31</v>
      </c>
      <c r="F175" s="2">
        <f t="shared" si="2"/>
        <v>1</v>
      </c>
    </row>
    <row r="176" spans="1:6" ht="13.5" customHeight="1">
      <c r="A176" s="5" t="s">
        <v>147</v>
      </c>
      <c r="B176" s="5" t="str">
        <f>VLOOKUP(A176,'[1]Nevezők'!$A$2:$B$323,2,0)</f>
        <v>GÖNCZI TEAM</v>
      </c>
      <c r="C176" s="2" t="s">
        <v>276</v>
      </c>
      <c r="D176" s="6" t="s">
        <v>146</v>
      </c>
      <c r="E176" s="2" t="s">
        <v>60</v>
      </c>
      <c r="F176" s="2">
        <f t="shared" si="2"/>
        <v>0</v>
      </c>
    </row>
    <row r="177" spans="1:6" ht="13.5" customHeight="1">
      <c r="A177" s="5" t="s">
        <v>152</v>
      </c>
      <c r="B177" s="5" t="str">
        <f>VLOOKUP(A177,'[1]Nevezők'!$A$2:$B$323,2,0)</f>
        <v>FIGHTING KEMPO ESZTERGOM</v>
      </c>
      <c r="C177" s="2" t="s">
        <v>276</v>
      </c>
      <c r="D177" s="6" t="s">
        <v>146</v>
      </c>
      <c r="E177" s="2" t="s">
        <v>28</v>
      </c>
      <c r="F177" s="2">
        <f t="shared" si="2"/>
        <v>3</v>
      </c>
    </row>
    <row r="178" spans="1:6" ht="13.5" customHeight="1">
      <c r="A178" s="5" t="s">
        <v>151</v>
      </c>
      <c r="B178" s="5" t="str">
        <f>VLOOKUP(A178,'[1]Nevezők'!$A$2:$B$323,2,0)</f>
        <v>JÁSZ KEMPO KARATE KLUB</v>
      </c>
      <c r="C178" s="2" t="s">
        <v>276</v>
      </c>
      <c r="D178" s="6" t="s">
        <v>146</v>
      </c>
      <c r="E178" s="2" t="s">
        <v>29</v>
      </c>
      <c r="F178" s="2">
        <f t="shared" si="2"/>
        <v>2</v>
      </c>
    </row>
    <row r="179" spans="1:6" ht="13.5" customHeight="1">
      <c r="A179" s="5" t="s">
        <v>49</v>
      </c>
      <c r="B179" s="5" t="str">
        <f>VLOOKUP(A179,'[1]Nevezők'!$A$2:$B$323,2,0)</f>
        <v>SZLOVÁK KEMPO SZÖV.</v>
      </c>
      <c r="C179" s="2" t="s">
        <v>276</v>
      </c>
      <c r="D179" s="6" t="s">
        <v>281</v>
      </c>
      <c r="E179" s="2" t="s">
        <v>28</v>
      </c>
      <c r="F179" s="2">
        <f t="shared" si="2"/>
        <v>3</v>
      </c>
    </row>
    <row r="180" spans="1:6" ht="13.5" customHeight="1">
      <c r="A180" s="5" t="s">
        <v>188</v>
      </c>
      <c r="B180" s="5" t="str">
        <f>VLOOKUP(A180,'[1]Nevezők'!$A$2:$B$323,2,0)</f>
        <v>SHIDOKAN KARATE</v>
      </c>
      <c r="C180" s="2" t="s">
        <v>276</v>
      </c>
      <c r="D180" s="6" t="s">
        <v>281</v>
      </c>
      <c r="E180" s="2" t="s">
        <v>29</v>
      </c>
      <c r="F180" s="2">
        <f t="shared" si="2"/>
        <v>2</v>
      </c>
    </row>
    <row r="181" spans="1:6" ht="13.5" customHeight="1">
      <c r="A181" s="5" t="s">
        <v>282</v>
      </c>
      <c r="B181" s="5" t="str">
        <f>VLOOKUP(A181,'[1]Nevezők'!$A$2:$B$323,2,0)</f>
        <v>Kong Sao Team LENGYEL O.</v>
      </c>
      <c r="C181" s="2" t="s">
        <v>276</v>
      </c>
      <c r="D181" s="6" t="s">
        <v>55</v>
      </c>
      <c r="E181" s="2" t="s">
        <v>28</v>
      </c>
      <c r="F181" s="2">
        <f t="shared" si="2"/>
        <v>3</v>
      </c>
    </row>
    <row r="182" spans="1:6" ht="13.5" customHeight="1">
      <c r="A182" s="5" t="s">
        <v>100</v>
      </c>
      <c r="B182" s="5" t="str">
        <f>VLOOKUP(A182,'[1]Nevezők'!$A$2:$B$323,2,0)</f>
        <v>KÍGYÓ DOJO HSE</v>
      </c>
      <c r="C182" s="2" t="s">
        <v>276</v>
      </c>
      <c r="D182" s="6" t="s">
        <v>55</v>
      </c>
      <c r="E182" s="2" t="s">
        <v>29</v>
      </c>
      <c r="F182" s="2">
        <f t="shared" si="2"/>
        <v>2</v>
      </c>
    </row>
    <row r="183" spans="1:6" ht="13.5" customHeight="1">
      <c r="A183" s="5" t="s">
        <v>283</v>
      </c>
      <c r="B183" s="5" t="str">
        <f>VLOOKUP(A183,'[1]Nevezők'!$A$2:$B$323,2,0)</f>
        <v>SZÁZHALOMBATTAI KICK-BOKSZ SE</v>
      </c>
      <c r="C183" s="2" t="s">
        <v>276</v>
      </c>
      <c r="D183" s="6" t="s">
        <v>55</v>
      </c>
      <c r="E183" s="2" t="s">
        <v>31</v>
      </c>
      <c r="F183" s="2">
        <f t="shared" si="2"/>
        <v>1</v>
      </c>
    </row>
    <row r="184" spans="1:6" ht="13.5" customHeight="1">
      <c r="A184" s="5" t="s">
        <v>99</v>
      </c>
      <c r="B184" s="5" t="str">
        <f>VLOOKUP(A184,'[1]Nevezők'!$A$2:$B$323,2,0)</f>
        <v>KÍGYÓ DOJO HSE</v>
      </c>
      <c r="C184" s="2" t="s">
        <v>276</v>
      </c>
      <c r="D184" s="6" t="s">
        <v>55</v>
      </c>
      <c r="E184" s="2" t="s">
        <v>60</v>
      </c>
      <c r="F184" s="2">
        <f t="shared" si="2"/>
        <v>0</v>
      </c>
    </row>
    <row r="185" spans="1:6" ht="13.5" customHeight="1">
      <c r="A185" s="5" t="s">
        <v>153</v>
      </c>
      <c r="B185" s="5" t="str">
        <f>VLOOKUP(A185,'[1]Nevezők'!$A$2:$B$323,2,0)</f>
        <v>GÖNCZI TEAM</v>
      </c>
      <c r="C185" s="2" t="s">
        <v>276</v>
      </c>
      <c r="D185" s="6" t="s">
        <v>146</v>
      </c>
      <c r="E185" s="2" t="s">
        <v>28</v>
      </c>
      <c r="F185" s="2">
        <f t="shared" si="2"/>
        <v>3</v>
      </c>
    </row>
    <row r="186" spans="1:6" ht="13.5" customHeight="1">
      <c r="A186" s="5" t="s">
        <v>155</v>
      </c>
      <c r="B186" s="5" t="str">
        <f>VLOOKUP(A186,'[1]Nevezők'!$A$2:$B$323,2,0)</f>
        <v>GÖNCZI TEAM</v>
      </c>
      <c r="C186" s="2" t="s">
        <v>276</v>
      </c>
      <c r="D186" s="6" t="s">
        <v>146</v>
      </c>
      <c r="E186" s="2" t="s">
        <v>29</v>
      </c>
      <c r="F186" s="2">
        <f t="shared" si="2"/>
        <v>2</v>
      </c>
    </row>
    <row r="187" spans="1:6" ht="13.5" customHeight="1">
      <c r="A187" s="5" t="s">
        <v>154</v>
      </c>
      <c r="B187" s="5" t="str">
        <f>VLOOKUP(A187,'[1]Nevezők'!$A$2:$B$323,2,0)</f>
        <v>SZLOVÁK KEMPO SZÖV.</v>
      </c>
      <c r="C187" s="2" t="s">
        <v>276</v>
      </c>
      <c r="D187" s="6" t="s">
        <v>146</v>
      </c>
      <c r="E187" s="2" t="s">
        <v>31</v>
      </c>
      <c r="F187" s="2">
        <f t="shared" si="2"/>
        <v>1</v>
      </c>
    </row>
    <row r="188" spans="1:6" ht="13.5" customHeight="1">
      <c r="A188" s="5" t="s">
        <v>284</v>
      </c>
      <c r="B188" s="5" t="str">
        <f>VLOOKUP(A188,'[1]Nevezők'!$A$2:$B$323,2,0)</f>
        <v>SZLOVÁK KEMPO SZÖV.</v>
      </c>
      <c r="C188" s="2" t="s">
        <v>276</v>
      </c>
      <c r="D188" s="6" t="s">
        <v>146</v>
      </c>
      <c r="E188" s="2" t="s">
        <v>60</v>
      </c>
      <c r="F188" s="2">
        <f t="shared" si="2"/>
        <v>0</v>
      </c>
    </row>
    <row r="189" spans="1:6" ht="13.5" customHeight="1">
      <c r="A189" s="5" t="s">
        <v>285</v>
      </c>
      <c r="B189" s="5" t="str">
        <f>VLOOKUP(A189,'[1]Nevezők'!$A$2:$B$323,2,0)</f>
        <v>UKRAJNA</v>
      </c>
      <c r="C189" s="2" t="s">
        <v>276</v>
      </c>
      <c r="D189" s="6" t="s">
        <v>55</v>
      </c>
      <c r="E189" s="2" t="s">
        <v>28</v>
      </c>
      <c r="F189" s="2">
        <f t="shared" si="2"/>
        <v>3</v>
      </c>
    </row>
    <row r="190" spans="1:6" ht="13.5" customHeight="1">
      <c r="A190" s="5" t="s">
        <v>286</v>
      </c>
      <c r="B190" s="5" t="str">
        <f>VLOOKUP(A190,'[1]Nevezők'!$A$2:$B$323,2,0)</f>
        <v>TQ GAJDÁN</v>
      </c>
      <c r="C190" s="2" t="s">
        <v>276</v>
      </c>
      <c r="D190" s="6" t="s">
        <v>55</v>
      </c>
      <c r="E190" s="2" t="s">
        <v>29</v>
      </c>
      <c r="F190" s="2">
        <f t="shared" si="2"/>
        <v>2</v>
      </c>
    </row>
    <row r="191" spans="1:6" ht="13.5" customHeight="1">
      <c r="A191" s="5" t="s">
        <v>287</v>
      </c>
      <c r="B191" s="5" t="str">
        <f>VLOOKUP(A191,'[1]Nevezők'!$A$2:$B$323,2,0)</f>
        <v>JÁSZ KEMPO KARATE KLUB</v>
      </c>
      <c r="C191" s="2" t="s">
        <v>276</v>
      </c>
      <c r="D191" s="6" t="s">
        <v>55</v>
      </c>
      <c r="E191" s="2" t="s">
        <v>31</v>
      </c>
      <c r="F191" s="2">
        <f t="shared" si="2"/>
        <v>1</v>
      </c>
    </row>
    <row r="192" spans="1:6" ht="13.5" customHeight="1">
      <c r="A192" s="5" t="s">
        <v>288</v>
      </c>
      <c r="B192" s="5" t="str">
        <f>VLOOKUP(A192,'[1]Nevezők'!$A$2:$B$323,2,0)</f>
        <v>TÖKÖL SE</v>
      </c>
      <c r="C192" s="2" t="s">
        <v>276</v>
      </c>
      <c r="D192" s="6" t="s">
        <v>159</v>
      </c>
      <c r="E192" s="2" t="s">
        <v>28</v>
      </c>
      <c r="F192" s="2">
        <f t="shared" si="2"/>
        <v>3</v>
      </c>
    </row>
    <row r="193" spans="1:6" ht="13.5" customHeight="1">
      <c r="A193" s="5" t="s">
        <v>289</v>
      </c>
      <c r="B193" s="5" t="str">
        <f>VLOOKUP(A193,'[1]Nevezők'!$A$2:$B$323,2,0)</f>
        <v>TÖKÖL SE</v>
      </c>
      <c r="C193" s="2" t="s">
        <v>276</v>
      </c>
      <c r="D193" s="6" t="s">
        <v>159</v>
      </c>
      <c r="E193" s="2" t="s">
        <v>29</v>
      </c>
      <c r="F193" s="2">
        <f t="shared" si="2"/>
        <v>2</v>
      </c>
    </row>
    <row r="194" spans="1:6" ht="13.5" customHeight="1">
      <c r="A194" s="5" t="s">
        <v>240</v>
      </c>
      <c r="B194" s="5" t="str">
        <f>VLOOKUP(A194,'[1]Nevezők'!$A$2:$B$323,2,0)</f>
        <v>FIGHTING KEMPO ESZTERGOM</v>
      </c>
      <c r="C194" s="2" t="s">
        <v>276</v>
      </c>
      <c r="D194" s="6" t="s">
        <v>159</v>
      </c>
      <c r="E194" s="2" t="s">
        <v>31</v>
      </c>
      <c r="F194" s="2">
        <f aca="true" t="shared" si="3" ref="F194:F257">IF(E194="I.",3,IF(E194="II.",2,IF(E194="III.",1,0)))</f>
        <v>1</v>
      </c>
    </row>
    <row r="195" spans="1:6" ht="13.5" customHeight="1">
      <c r="A195" s="5" t="s">
        <v>200</v>
      </c>
      <c r="B195" s="5" t="str">
        <f>VLOOKUP(A195,'[1]Nevezők'!$A$2:$B$323,2,0)</f>
        <v>OROSZ CSAPAT</v>
      </c>
      <c r="C195" s="2" t="s">
        <v>276</v>
      </c>
      <c r="D195" s="6" t="s">
        <v>159</v>
      </c>
      <c r="E195" s="2" t="s">
        <v>60</v>
      </c>
      <c r="F195" s="2">
        <f t="shared" si="3"/>
        <v>0</v>
      </c>
    </row>
    <row r="196" spans="1:6" ht="13.5" customHeight="1">
      <c r="A196" s="5" t="s">
        <v>290</v>
      </c>
      <c r="B196" s="5" t="s">
        <v>291</v>
      </c>
      <c r="C196" s="2" t="s">
        <v>276</v>
      </c>
      <c r="D196" s="6" t="s">
        <v>55</v>
      </c>
      <c r="E196" s="2" t="s">
        <v>28</v>
      </c>
      <c r="F196" s="2">
        <f t="shared" si="3"/>
        <v>3</v>
      </c>
    </row>
    <row r="197" spans="1:6" ht="13.5" customHeight="1">
      <c r="A197" s="5" t="s">
        <v>292</v>
      </c>
      <c r="B197" s="5" t="str">
        <f>VLOOKUP(A197,'[1]Nevezők'!$A$2:$B$323,2,0)</f>
        <v>BUSHIDO SE</v>
      </c>
      <c r="C197" s="2" t="s">
        <v>276</v>
      </c>
      <c r="D197" s="6" t="s">
        <v>55</v>
      </c>
      <c r="E197" s="2" t="s">
        <v>29</v>
      </c>
      <c r="F197" s="2">
        <f t="shared" si="3"/>
        <v>2</v>
      </c>
    </row>
    <row r="198" spans="1:6" ht="13.5" customHeight="1">
      <c r="A198" s="5" t="s">
        <v>293</v>
      </c>
      <c r="B198" s="5" t="s">
        <v>14</v>
      </c>
      <c r="C198" s="2" t="s">
        <v>276</v>
      </c>
      <c r="D198" s="6" t="s">
        <v>146</v>
      </c>
      <c r="E198" s="2" t="s">
        <v>28</v>
      </c>
      <c r="F198" s="2">
        <f t="shared" si="3"/>
        <v>3</v>
      </c>
    </row>
    <row r="199" spans="1:6" ht="13.5" customHeight="1">
      <c r="A199" s="5" t="s">
        <v>294</v>
      </c>
      <c r="B199" s="5" t="str">
        <f>VLOOKUP(A199,'[1]Nevezők'!$A$2:$B$323,2,0)</f>
        <v>TÖKÖL SE</v>
      </c>
      <c r="C199" s="2" t="s">
        <v>276</v>
      </c>
      <c r="D199" s="6" t="s">
        <v>146</v>
      </c>
      <c r="E199" s="2" t="s">
        <v>29</v>
      </c>
      <c r="F199" s="2">
        <f t="shared" si="3"/>
        <v>2</v>
      </c>
    </row>
    <row r="200" spans="1:6" ht="13.5" customHeight="1">
      <c r="A200" s="5" t="s">
        <v>181</v>
      </c>
      <c r="B200" s="5" t="str">
        <f>VLOOKUP(A200,'[1]Nevezők'!$A$2:$B$323,2,0)</f>
        <v>TQ ÚJFEHÉRTÓ</v>
      </c>
      <c r="C200" s="2" t="s">
        <v>276</v>
      </c>
      <c r="D200" s="6" t="s">
        <v>146</v>
      </c>
      <c r="E200" s="2" t="s">
        <v>31</v>
      </c>
      <c r="F200" s="2">
        <f t="shared" si="3"/>
        <v>1</v>
      </c>
    </row>
    <row r="201" spans="1:6" ht="13.5" customHeight="1">
      <c r="A201" s="5" t="s">
        <v>295</v>
      </c>
      <c r="B201" s="5" t="str">
        <f>VLOOKUP(A201,'[1]Nevezők'!$A$2:$B$323,2,0)</f>
        <v>SZLOVÁK KEMPO SZÖV.</v>
      </c>
      <c r="C201" s="2" t="s">
        <v>276</v>
      </c>
      <c r="D201" s="6" t="s">
        <v>146</v>
      </c>
      <c r="E201" s="2" t="s">
        <v>60</v>
      </c>
      <c r="F201" s="2">
        <f t="shared" si="3"/>
        <v>0</v>
      </c>
    </row>
    <row r="202" spans="1:6" ht="13.5" customHeight="1">
      <c r="A202" s="5" t="s">
        <v>296</v>
      </c>
      <c r="B202" s="5" t="str">
        <f>VLOOKUP(A202,'[1]Nevezők'!$A$2:$B$323,2,0)</f>
        <v>SZLOVÁK KEMPO SZÖV.</v>
      </c>
      <c r="C202" s="2" t="s">
        <v>276</v>
      </c>
      <c r="D202" s="6" t="s">
        <v>159</v>
      </c>
      <c r="E202" s="2" t="s">
        <v>28</v>
      </c>
      <c r="F202" s="2">
        <f t="shared" si="3"/>
        <v>3</v>
      </c>
    </row>
    <row r="203" spans="1:6" ht="13.5" customHeight="1">
      <c r="A203" s="5" t="s">
        <v>197</v>
      </c>
      <c r="B203" s="5" t="str">
        <f>VLOOKUP(A203,'[1]Nevezők'!$A$2:$B$323,2,0)</f>
        <v>MILÓ TEAM</v>
      </c>
      <c r="C203" s="2" t="s">
        <v>276</v>
      </c>
      <c r="D203" s="6" t="s">
        <v>159</v>
      </c>
      <c r="E203" s="2" t="s">
        <v>29</v>
      </c>
      <c r="F203" s="2">
        <f t="shared" si="3"/>
        <v>2</v>
      </c>
    </row>
    <row r="204" spans="1:6" ht="13.5" customHeight="1">
      <c r="A204" s="5" t="s">
        <v>205</v>
      </c>
      <c r="B204" s="5" t="str">
        <f>VLOOKUP(A204,'[1]Nevezők'!$A$2:$B$323,2,0)</f>
        <v>Kong Sao Team LENGYEL O.</v>
      </c>
      <c r="C204" s="2" t="s">
        <v>276</v>
      </c>
      <c r="D204" s="6" t="s">
        <v>159</v>
      </c>
      <c r="E204" s="2" t="s">
        <v>28</v>
      </c>
      <c r="F204" s="2">
        <f t="shared" si="3"/>
        <v>3</v>
      </c>
    </row>
    <row r="205" spans="1:6" ht="13.5" customHeight="1">
      <c r="A205" s="5" t="s">
        <v>204</v>
      </c>
      <c r="B205" s="5" t="str">
        <f>VLOOKUP(A205,'[1]Nevezők'!$A$2:$B$323,2,0)</f>
        <v>JÁSZ KEMPO KARATE KLUB</v>
      </c>
      <c r="C205" s="2" t="s">
        <v>276</v>
      </c>
      <c r="D205" s="6" t="s">
        <v>159</v>
      </c>
      <c r="E205" s="2" t="s">
        <v>29</v>
      </c>
      <c r="F205" s="2">
        <f t="shared" si="3"/>
        <v>2</v>
      </c>
    </row>
    <row r="206" spans="1:6" ht="13.5" customHeight="1">
      <c r="A206" s="5" t="s">
        <v>130</v>
      </c>
      <c r="B206" s="5" t="str">
        <f>VLOOKUP(A206,'[1]Nevezők'!$A$2:$B$323,2,0)</f>
        <v>FIGHTING KEMPO ESZTERGOM</v>
      </c>
      <c r="C206" s="2" t="s">
        <v>276</v>
      </c>
      <c r="D206" s="6" t="s">
        <v>297</v>
      </c>
      <c r="E206" s="2" t="s">
        <v>28</v>
      </c>
      <c r="F206" s="2">
        <f t="shared" si="3"/>
        <v>3</v>
      </c>
    </row>
    <row r="207" spans="1:6" ht="13.5" customHeight="1">
      <c r="A207" s="5" t="s">
        <v>129</v>
      </c>
      <c r="B207" s="5" t="str">
        <f>VLOOKUP(A207,'[1]Nevezők'!$A$2:$B$323,2,0)</f>
        <v>FIGHTING KEMPO ESZTERGOM</v>
      </c>
      <c r="C207" s="2" t="s">
        <v>276</v>
      </c>
      <c r="D207" s="6" t="s">
        <v>297</v>
      </c>
      <c r="E207" s="2" t="s">
        <v>29</v>
      </c>
      <c r="F207" s="2">
        <f t="shared" si="3"/>
        <v>2</v>
      </c>
    </row>
    <row r="208" spans="1:6" ht="13.5" customHeight="1">
      <c r="A208" s="5" t="s">
        <v>87</v>
      </c>
      <c r="B208" s="5" t="str">
        <f>VLOOKUP(A208,'[1]Nevezők'!$A$2:$B$323,2,0)</f>
        <v>ZUGLÓI HSE</v>
      </c>
      <c r="C208" s="2" t="s">
        <v>276</v>
      </c>
      <c r="D208" s="6" t="s">
        <v>297</v>
      </c>
      <c r="E208" s="2" t="s">
        <v>31</v>
      </c>
      <c r="F208" s="2">
        <f t="shared" si="3"/>
        <v>1</v>
      </c>
    </row>
    <row r="209" spans="1:6" ht="13.5" customHeight="1">
      <c r="A209" s="5" t="s">
        <v>172</v>
      </c>
      <c r="B209" s="5" t="str">
        <f>VLOOKUP(A209,'[1]Nevezők'!$A$2:$B$323,2,0)</f>
        <v>MILÓ TEAM</v>
      </c>
      <c r="C209" s="2" t="s">
        <v>276</v>
      </c>
      <c r="D209" s="6" t="s">
        <v>297</v>
      </c>
      <c r="E209" s="2" t="s">
        <v>28</v>
      </c>
      <c r="F209" s="2">
        <f t="shared" si="3"/>
        <v>3</v>
      </c>
    </row>
    <row r="210" spans="1:6" ht="13.5" customHeight="1">
      <c r="A210" s="5" t="s">
        <v>44</v>
      </c>
      <c r="B210" s="5" t="str">
        <f>VLOOKUP(A210,'[1]Nevezők'!$A$2:$B$323,2,0)</f>
        <v>TQ ÚJFEHÉRTÓ</v>
      </c>
      <c r="C210" s="2" t="s">
        <v>276</v>
      </c>
      <c r="D210" s="6" t="s">
        <v>297</v>
      </c>
      <c r="E210" s="2" t="s">
        <v>29</v>
      </c>
      <c r="F210" s="2">
        <f t="shared" si="3"/>
        <v>2</v>
      </c>
    </row>
    <row r="211" spans="1:6" ht="13.5" customHeight="1">
      <c r="A211" s="5" t="s">
        <v>298</v>
      </c>
      <c r="B211" s="5" t="str">
        <f>VLOOKUP(A211,'[1]Nevezők'!$A$2:$B$323,2,0)</f>
        <v>DHKSE</v>
      </c>
      <c r="C211" s="2" t="s">
        <v>276</v>
      </c>
      <c r="D211" s="6" t="s">
        <v>297</v>
      </c>
      <c r="E211" s="2" t="s">
        <v>31</v>
      </c>
      <c r="F211" s="2">
        <f t="shared" si="3"/>
        <v>1</v>
      </c>
    </row>
    <row r="212" spans="1:6" ht="13.5" customHeight="1">
      <c r="A212" s="5" t="s">
        <v>220</v>
      </c>
      <c r="B212" s="5" t="str">
        <f>VLOOKUP(A212,'[1]Nevezők'!$A$2:$B$323,2,0)</f>
        <v>FIGHTING KEMPO ESZTERGOM</v>
      </c>
      <c r="C212" s="2" t="s">
        <v>276</v>
      </c>
      <c r="D212" s="6" t="s">
        <v>55</v>
      </c>
      <c r="E212" s="2" t="s">
        <v>28</v>
      </c>
      <c r="F212" s="2">
        <f t="shared" si="3"/>
        <v>3</v>
      </c>
    </row>
    <row r="213" spans="1:6" ht="13.5" customHeight="1">
      <c r="A213" s="5" t="s">
        <v>268</v>
      </c>
      <c r="B213" s="5" t="str">
        <f>VLOOKUP(A213,'[1]Nevezők'!$A$2:$B$323,2,0)</f>
        <v>BUSHIDO SE</v>
      </c>
      <c r="C213" s="2" t="s">
        <v>276</v>
      </c>
      <c r="D213" s="6" t="s">
        <v>55</v>
      </c>
      <c r="E213" s="2" t="s">
        <v>29</v>
      </c>
      <c r="F213" s="2">
        <f t="shared" si="3"/>
        <v>2</v>
      </c>
    </row>
    <row r="214" spans="1:6" ht="13.5" customHeight="1">
      <c r="A214" s="5" t="s">
        <v>299</v>
      </c>
      <c r="B214" s="5" t="str">
        <f>VLOOKUP(A214,'[1]Nevezők'!$A$2:$B$323,2,0)</f>
        <v>SAVATE</v>
      </c>
      <c r="C214" s="2" t="s">
        <v>276</v>
      </c>
      <c r="D214" s="6" t="s">
        <v>55</v>
      </c>
      <c r="E214" s="2" t="s">
        <v>31</v>
      </c>
      <c r="F214" s="2">
        <f t="shared" si="3"/>
        <v>1</v>
      </c>
    </row>
    <row r="215" spans="1:6" ht="13.5" customHeight="1">
      <c r="A215" s="5" t="s">
        <v>300</v>
      </c>
      <c r="B215" s="5" t="str">
        <f>VLOOKUP(A215,'[1]Nevezők'!$A$2:$B$323,2,0)</f>
        <v>Kong Sao Team LENGYEL O.</v>
      </c>
      <c r="C215" s="2" t="s">
        <v>276</v>
      </c>
      <c r="D215" s="6" t="s">
        <v>55</v>
      </c>
      <c r="E215" s="2" t="s">
        <v>60</v>
      </c>
      <c r="F215" s="2">
        <f t="shared" si="3"/>
        <v>0</v>
      </c>
    </row>
    <row r="216" spans="1:6" ht="13.5" customHeight="1">
      <c r="A216" s="5" t="s">
        <v>105</v>
      </c>
      <c r="B216" s="5" t="str">
        <f>VLOOKUP(A216,'[1]Nevezők'!$A$2:$B$323,2,0)</f>
        <v>FHÖSE </v>
      </c>
      <c r="C216" s="2" t="s">
        <v>276</v>
      </c>
      <c r="D216" s="6" t="s">
        <v>301</v>
      </c>
      <c r="E216" s="2" t="s">
        <v>28</v>
      </c>
      <c r="F216" s="2">
        <f t="shared" si="3"/>
        <v>3</v>
      </c>
    </row>
    <row r="217" spans="1:6" ht="13.5" customHeight="1">
      <c r="A217" s="5" t="s">
        <v>302</v>
      </c>
      <c r="B217" s="5" t="str">
        <f>VLOOKUP(A217,'[1]Nevezők'!$A$2:$B$323,2,0)</f>
        <v>SHIDOKAN KARATE</v>
      </c>
      <c r="C217" s="2" t="s">
        <v>276</v>
      </c>
      <c r="D217" s="6" t="s">
        <v>301</v>
      </c>
      <c r="E217" s="2" t="s">
        <v>29</v>
      </c>
      <c r="F217" s="2">
        <f t="shared" si="3"/>
        <v>2</v>
      </c>
    </row>
    <row r="218" spans="1:6" ht="13.5" customHeight="1">
      <c r="A218" s="5" t="s">
        <v>168</v>
      </c>
      <c r="B218" s="5" t="str">
        <f>VLOOKUP(A218,'[1]Nevezők'!$A$2:$B$323,2,0)</f>
        <v>Sei shin ryu</v>
      </c>
      <c r="C218" s="2" t="s">
        <v>276</v>
      </c>
      <c r="D218" s="6" t="s">
        <v>169</v>
      </c>
      <c r="E218" s="2" t="s">
        <v>28</v>
      </c>
      <c r="F218" s="2">
        <f t="shared" si="3"/>
        <v>3</v>
      </c>
    </row>
    <row r="219" spans="1:6" ht="13.5" customHeight="1">
      <c r="A219" s="5" t="s">
        <v>38</v>
      </c>
      <c r="B219" s="5" t="str">
        <f>VLOOKUP(A219,'[1]Nevezők'!$A$2:$B$323,2,0)</f>
        <v>MILÓ TEAM</v>
      </c>
      <c r="C219" s="2" t="s">
        <v>276</v>
      </c>
      <c r="D219" s="6" t="s">
        <v>169</v>
      </c>
      <c r="E219" s="2" t="s">
        <v>29</v>
      </c>
      <c r="F219" s="2">
        <f t="shared" si="3"/>
        <v>2</v>
      </c>
    </row>
    <row r="220" spans="1:6" s="8" customFormat="1" ht="13.5" customHeight="1">
      <c r="A220" s="7" t="s">
        <v>303</v>
      </c>
      <c r="B220" s="7" t="str">
        <f>VLOOKUP(A220,'[1]Nevezők'!$A$2:$B$323,2,0)</f>
        <v>TÖKÖL SE</v>
      </c>
      <c r="C220" s="8" t="s">
        <v>276</v>
      </c>
      <c r="D220" s="9" t="s">
        <v>297</v>
      </c>
      <c r="E220" s="8" t="s">
        <v>28</v>
      </c>
      <c r="F220" s="8">
        <f t="shared" si="3"/>
        <v>3</v>
      </c>
    </row>
    <row r="221" spans="1:6" ht="13.5" customHeight="1">
      <c r="A221" s="5" t="s">
        <v>178</v>
      </c>
      <c r="B221" s="5" t="str">
        <f>VLOOKUP(A221,'[1]Nevezők'!$A$2:$B$323,2,0)</f>
        <v>SHIDOKAN KARATE</v>
      </c>
      <c r="C221" s="2" t="s">
        <v>276</v>
      </c>
      <c r="D221" s="6" t="s">
        <v>297</v>
      </c>
      <c r="E221" s="2" t="s">
        <v>29</v>
      </c>
      <c r="F221" s="2">
        <f t="shared" si="3"/>
        <v>2</v>
      </c>
    </row>
    <row r="222" spans="1:6" ht="13.5" customHeight="1">
      <c r="A222" s="5" t="s">
        <v>304</v>
      </c>
      <c r="B222" s="5" t="str">
        <f>VLOOKUP(A222,'[1]Nevezők'!$A$2:$B$323,2,0)</f>
        <v>TÖKÖL SE</v>
      </c>
      <c r="C222" s="2" t="s">
        <v>276</v>
      </c>
      <c r="D222" s="6" t="s">
        <v>297</v>
      </c>
      <c r="E222" s="2" t="s">
        <v>31</v>
      </c>
      <c r="F222" s="2">
        <f t="shared" si="3"/>
        <v>1</v>
      </c>
    </row>
    <row r="223" spans="1:6" ht="13.5" customHeight="1">
      <c r="A223" s="5" t="s">
        <v>305</v>
      </c>
      <c r="B223" s="5" t="str">
        <f>VLOOKUP(A223,'[1]Nevezők'!$A$2:$B$323,2,0)</f>
        <v>KÍGYÓ DOJO HSE</v>
      </c>
      <c r="C223" s="2" t="s">
        <v>276</v>
      </c>
      <c r="D223" s="6" t="s">
        <v>297</v>
      </c>
      <c r="E223" s="2" t="s">
        <v>60</v>
      </c>
      <c r="F223" s="2">
        <f t="shared" si="3"/>
        <v>0</v>
      </c>
    </row>
    <row r="224" spans="1:6" ht="13.5" customHeight="1">
      <c r="A224" s="5" t="s">
        <v>306</v>
      </c>
      <c r="B224" s="5" t="str">
        <f>VLOOKUP(A224,'[1]Nevezők'!$A$2:$B$323,2,0)</f>
        <v>TÖKÖL SE</v>
      </c>
      <c r="C224" s="2" t="s">
        <v>276</v>
      </c>
      <c r="D224" s="6" t="s">
        <v>183</v>
      </c>
      <c r="E224" s="2" t="s">
        <v>307</v>
      </c>
      <c r="F224" s="2">
        <f t="shared" si="3"/>
        <v>0</v>
      </c>
    </row>
    <row r="225" spans="1:6" ht="13.5" customHeight="1">
      <c r="A225" s="5" t="s">
        <v>308</v>
      </c>
      <c r="B225" s="5" t="str">
        <f>VLOOKUP(A225,'[1]Nevezők'!$A$2:$B$323,2,0)</f>
        <v>HUNYADI SE</v>
      </c>
      <c r="C225" s="2" t="s">
        <v>276</v>
      </c>
      <c r="D225" s="6" t="s">
        <v>183</v>
      </c>
      <c r="E225" s="2" t="s">
        <v>29</v>
      </c>
      <c r="F225" s="2">
        <f t="shared" si="3"/>
        <v>2</v>
      </c>
    </row>
    <row r="226" spans="1:6" ht="13.5" customHeight="1">
      <c r="A226" s="5" t="s">
        <v>309</v>
      </c>
      <c r="B226" s="5" t="str">
        <f>VLOOKUP(A226,'[1]Nevezők'!$A$2:$B$323,2,0)</f>
        <v>SZLOVÁK KEMPO SZÖV.</v>
      </c>
      <c r="C226" s="2" t="s">
        <v>276</v>
      </c>
      <c r="D226" s="6" t="s">
        <v>183</v>
      </c>
      <c r="E226" s="2" t="s">
        <v>31</v>
      </c>
      <c r="F226" s="2">
        <f t="shared" si="3"/>
        <v>1</v>
      </c>
    </row>
    <row r="227" spans="1:6" ht="13.5" customHeight="1">
      <c r="A227" s="5" t="s">
        <v>215</v>
      </c>
      <c r="B227" s="5" t="str">
        <f>VLOOKUP(A227,'[1]Nevezők'!$A$2:$B$323,2,0)</f>
        <v>SHIDOKAN KARATE</v>
      </c>
      <c r="C227" s="2" t="s">
        <v>276</v>
      </c>
      <c r="D227" s="6" t="s">
        <v>183</v>
      </c>
      <c r="E227" s="2" t="s">
        <v>28</v>
      </c>
      <c r="F227" s="2">
        <f t="shared" si="3"/>
        <v>3</v>
      </c>
    </row>
    <row r="228" spans="1:6" ht="13.5" customHeight="1">
      <c r="A228" s="5" t="s">
        <v>310</v>
      </c>
      <c r="B228" s="5" t="str">
        <f>VLOOKUP(A228,'[1]Nevezők'!$A$2:$B$323,2,0)</f>
        <v>TQ ÚJFEHÉRTÓ</v>
      </c>
      <c r="C228" s="2" t="s">
        <v>276</v>
      </c>
      <c r="D228" s="6" t="s">
        <v>183</v>
      </c>
      <c r="E228" s="2" t="s">
        <v>29</v>
      </c>
      <c r="F228" s="2">
        <f t="shared" si="3"/>
        <v>2</v>
      </c>
    </row>
    <row r="229" spans="1:6" ht="13.5" customHeight="1">
      <c r="A229" s="5" t="s">
        <v>214</v>
      </c>
      <c r="B229" s="5" t="str">
        <f>VLOOKUP(A229,'[1]Nevezők'!$A$2:$B$323,2,0)</f>
        <v>JÁSZ KEMPO KARATE KLUB</v>
      </c>
      <c r="C229" s="2" t="s">
        <v>276</v>
      </c>
      <c r="D229" s="6" t="s">
        <v>183</v>
      </c>
      <c r="E229" s="2" t="s">
        <v>31</v>
      </c>
      <c r="F229" s="2">
        <f t="shared" si="3"/>
        <v>1</v>
      </c>
    </row>
    <row r="230" spans="1:6" ht="13.5" customHeight="1">
      <c r="A230" s="5" t="s">
        <v>182</v>
      </c>
      <c r="B230" s="5" t="str">
        <f>VLOOKUP(A230,'[1]Nevezők'!$A$2:$B$323,2,0)</f>
        <v>DOJO LOVÁSZ</v>
      </c>
      <c r="C230" s="2" t="s">
        <v>276</v>
      </c>
      <c r="D230" s="6" t="s">
        <v>183</v>
      </c>
      <c r="E230" s="2" t="s">
        <v>28</v>
      </c>
      <c r="F230" s="2">
        <f t="shared" si="3"/>
        <v>3</v>
      </c>
    </row>
    <row r="231" spans="1:6" ht="13.5" customHeight="1">
      <c r="A231" s="5" t="s">
        <v>311</v>
      </c>
      <c r="B231" s="5" t="str">
        <f>VLOOKUP(A231,'[1]Nevezők'!$A$2:$B$323,2,0)</f>
        <v>TÖKÖL SE</v>
      </c>
      <c r="C231" s="2" t="s">
        <v>276</v>
      </c>
      <c r="D231" s="6" t="s">
        <v>183</v>
      </c>
      <c r="E231" s="2" t="s">
        <v>29</v>
      </c>
      <c r="F231" s="2">
        <f t="shared" si="3"/>
        <v>2</v>
      </c>
    </row>
    <row r="232" spans="1:6" ht="13.5" customHeight="1">
      <c r="A232" s="5" t="s">
        <v>312</v>
      </c>
      <c r="B232" s="5" t="str">
        <f>VLOOKUP(A232,'[1]Nevezők'!$A$2:$B$323,2,0)</f>
        <v>HUNYADI SE</v>
      </c>
      <c r="C232" s="2" t="s">
        <v>276</v>
      </c>
      <c r="D232" s="6" t="s">
        <v>183</v>
      </c>
      <c r="E232" s="2" t="s">
        <v>31</v>
      </c>
      <c r="F232" s="2">
        <f t="shared" si="3"/>
        <v>1</v>
      </c>
    </row>
    <row r="233" spans="1:6" ht="13.5" customHeight="1">
      <c r="A233" s="5" t="s">
        <v>109</v>
      </c>
      <c r="B233" s="5" t="str">
        <f>VLOOKUP(A233,'[1]Nevezők'!$A$2:$B$323,2,0)</f>
        <v>KÍGYÓ DOJO HSE</v>
      </c>
      <c r="C233" s="2" t="s">
        <v>276</v>
      </c>
      <c r="D233" s="6" t="s">
        <v>183</v>
      </c>
      <c r="E233" s="2" t="s">
        <v>60</v>
      </c>
      <c r="F233" s="2">
        <f t="shared" si="3"/>
        <v>0</v>
      </c>
    </row>
    <row r="234" spans="1:6" ht="13.5" customHeight="1">
      <c r="A234" s="5" t="s">
        <v>313</v>
      </c>
      <c r="B234" s="5" t="str">
        <f>VLOOKUP(A234,'[1]Nevezők'!$A$2:$B$323,2,0)</f>
        <v>KANDÓ SC</v>
      </c>
      <c r="C234" s="2" t="s">
        <v>276</v>
      </c>
      <c r="D234" s="6" t="s">
        <v>55</v>
      </c>
      <c r="E234" s="2" t="s">
        <v>28</v>
      </c>
      <c r="F234" s="2">
        <f t="shared" si="3"/>
        <v>3</v>
      </c>
    </row>
    <row r="235" spans="1:6" ht="13.5" customHeight="1">
      <c r="A235" s="5" t="s">
        <v>314</v>
      </c>
      <c r="B235" s="5" t="str">
        <f>VLOOKUP(A235,'[1]Nevezők'!$A$2:$B$323,2,0)</f>
        <v>SAVATE</v>
      </c>
      <c r="C235" s="2" t="s">
        <v>276</v>
      </c>
      <c r="D235" s="6" t="s">
        <v>55</v>
      </c>
      <c r="E235" s="2" t="s">
        <v>29</v>
      </c>
      <c r="F235" s="2">
        <f t="shared" si="3"/>
        <v>2</v>
      </c>
    </row>
    <row r="236" spans="1:6" ht="13.5" customHeight="1">
      <c r="A236" s="5" t="s">
        <v>315</v>
      </c>
      <c r="B236" s="5" t="str">
        <f>VLOOKUP(A236,'[1]Nevezők'!$A$2:$B$323,2,0)</f>
        <v>BUSHIDO SE</v>
      </c>
      <c r="C236" s="2" t="s">
        <v>276</v>
      </c>
      <c r="D236" s="6" t="s">
        <v>55</v>
      </c>
      <c r="E236" s="2" t="s">
        <v>60</v>
      </c>
      <c r="F236" s="2">
        <f t="shared" si="3"/>
        <v>0</v>
      </c>
    </row>
    <row r="237" spans="1:6" ht="13.5" customHeight="1">
      <c r="A237" s="5" t="s">
        <v>316</v>
      </c>
      <c r="B237" s="5" t="str">
        <f>VLOOKUP(A237,'[1]Nevezők'!$A$2:$B$323,2,0)</f>
        <v>SAVATE</v>
      </c>
      <c r="C237" s="2" t="s">
        <v>276</v>
      </c>
      <c r="D237" s="6" t="s">
        <v>55</v>
      </c>
      <c r="E237" s="2" t="s">
        <v>31</v>
      </c>
      <c r="F237" s="2">
        <f t="shared" si="3"/>
        <v>1</v>
      </c>
    </row>
    <row r="238" spans="1:6" ht="13.5" customHeight="1">
      <c r="A238" s="5" t="s">
        <v>201</v>
      </c>
      <c r="B238" s="5" t="str">
        <f>VLOOKUP(A238,'[1]Nevezők'!$A$2:$B$323,2,0)</f>
        <v>UKRAJNA</v>
      </c>
      <c r="C238" s="2" t="s">
        <v>276</v>
      </c>
      <c r="D238" s="6" t="s">
        <v>159</v>
      </c>
      <c r="E238" s="2" t="s">
        <v>28</v>
      </c>
      <c r="F238" s="2">
        <f t="shared" si="3"/>
        <v>3</v>
      </c>
    </row>
    <row r="239" spans="1:6" ht="13.5" customHeight="1">
      <c r="A239" s="5" t="s">
        <v>68</v>
      </c>
      <c r="B239" s="5" t="str">
        <f>VLOOKUP(A239,'[1]Nevezők'!$A$2:$B$323,2,0)</f>
        <v>SZLOVÁK KEMPO SZÖV.</v>
      </c>
      <c r="C239" s="2" t="s">
        <v>276</v>
      </c>
      <c r="D239" s="6" t="s">
        <v>159</v>
      </c>
      <c r="E239" s="2" t="s">
        <v>29</v>
      </c>
      <c r="F239" s="2">
        <f t="shared" si="3"/>
        <v>2</v>
      </c>
    </row>
    <row r="240" spans="1:6" ht="13.5" customHeight="1">
      <c r="A240" s="5" t="s">
        <v>120</v>
      </c>
      <c r="B240" s="5" t="str">
        <f>VLOOKUP(A240,'[1]Nevezők'!$A$2:$B$323,2,0)</f>
        <v>KÍGYÓ DOJO HSE</v>
      </c>
      <c r="C240" s="2" t="s">
        <v>276</v>
      </c>
      <c r="D240" s="6" t="s">
        <v>159</v>
      </c>
      <c r="E240" s="2" t="s">
        <v>31</v>
      </c>
      <c r="F240" s="2">
        <f t="shared" si="3"/>
        <v>1</v>
      </c>
    </row>
    <row r="241" spans="1:6" ht="13.5" customHeight="1">
      <c r="A241" s="5" t="s">
        <v>317</v>
      </c>
      <c r="B241" s="5" t="str">
        <f>VLOOKUP(A241,'[1]Nevezők'!$A$2:$B$323,2,0)</f>
        <v>SZLOVÁK KEMPO SZÖV.</v>
      </c>
      <c r="C241" s="2" t="s">
        <v>276</v>
      </c>
      <c r="D241" s="6" t="s">
        <v>159</v>
      </c>
      <c r="E241" s="2" t="s">
        <v>60</v>
      </c>
      <c r="F241" s="2">
        <f t="shared" si="3"/>
        <v>0</v>
      </c>
    </row>
    <row r="242" spans="1:6" ht="13.5" customHeight="1">
      <c r="A242" s="5" t="s">
        <v>318</v>
      </c>
      <c r="B242" s="5" t="s">
        <v>319</v>
      </c>
      <c r="C242" s="2" t="s">
        <v>276</v>
      </c>
      <c r="D242" s="6" t="s">
        <v>55</v>
      </c>
      <c r="E242" s="2" t="s">
        <v>28</v>
      </c>
      <c r="F242" s="2">
        <f t="shared" si="3"/>
        <v>3</v>
      </c>
    </row>
    <row r="243" spans="1:6" ht="13.5" customHeight="1">
      <c r="A243" s="5" t="s">
        <v>320</v>
      </c>
      <c r="B243" s="5" t="str">
        <f>VLOOKUP(A243,'[1]Nevezők'!$A$2:$B$323,2,0)</f>
        <v>Sei shin ryu</v>
      </c>
      <c r="C243" s="2" t="s">
        <v>276</v>
      </c>
      <c r="D243" s="6" t="s">
        <v>55</v>
      </c>
      <c r="E243" s="2" t="s">
        <v>29</v>
      </c>
      <c r="F243" s="2">
        <f t="shared" si="3"/>
        <v>2</v>
      </c>
    </row>
    <row r="244" spans="1:6" ht="13.5" customHeight="1">
      <c r="A244" s="5" t="s">
        <v>262</v>
      </c>
      <c r="B244" s="5" t="str">
        <f>VLOOKUP(A244,'[1]Nevezők'!$A$2:$B$323,2,0)</f>
        <v>BUSHIDO SE</v>
      </c>
      <c r="C244" s="2" t="s">
        <v>276</v>
      </c>
      <c r="D244" s="6" t="s">
        <v>55</v>
      </c>
      <c r="E244" s="2" t="s">
        <v>28</v>
      </c>
      <c r="F244" s="2">
        <f t="shared" si="3"/>
        <v>3</v>
      </c>
    </row>
    <row r="245" spans="1:6" ht="13.5" customHeight="1">
      <c r="A245" s="5" t="s">
        <v>321</v>
      </c>
      <c r="B245" s="5" t="str">
        <f>VLOOKUP(A245,'[1]Nevezők'!$A$2:$B$323,2,0)</f>
        <v>DOJO LOVÁSZ</v>
      </c>
      <c r="C245" s="2" t="s">
        <v>276</v>
      </c>
      <c r="D245" s="6" t="s">
        <v>55</v>
      </c>
      <c r="E245" s="2" t="s">
        <v>29</v>
      </c>
      <c r="F245" s="2">
        <f t="shared" si="3"/>
        <v>2</v>
      </c>
    </row>
    <row r="246" spans="1:6" ht="13.5" customHeight="1">
      <c r="A246" s="5" t="s">
        <v>322</v>
      </c>
      <c r="B246" s="5" t="s">
        <v>137</v>
      </c>
      <c r="C246" s="2" t="s">
        <v>276</v>
      </c>
      <c r="D246" s="6" t="s">
        <v>55</v>
      </c>
      <c r="E246" s="2" t="s">
        <v>28</v>
      </c>
      <c r="F246" s="2">
        <f t="shared" si="3"/>
        <v>3</v>
      </c>
    </row>
    <row r="247" spans="1:6" ht="13.5" customHeight="1">
      <c r="A247" s="5" t="s">
        <v>165</v>
      </c>
      <c r="B247" s="5" t="str">
        <f>VLOOKUP(A247,'[1]Nevezők'!$A$2:$B$323,2,0)</f>
        <v>KANDÓ SC</v>
      </c>
      <c r="C247" s="2" t="s">
        <v>276</v>
      </c>
      <c r="D247" s="6" t="s">
        <v>55</v>
      </c>
      <c r="E247" s="2" t="s">
        <v>29</v>
      </c>
      <c r="F247" s="2">
        <f t="shared" si="3"/>
        <v>2</v>
      </c>
    </row>
    <row r="248" spans="1:6" ht="13.5" customHeight="1">
      <c r="A248" s="5" t="s">
        <v>323</v>
      </c>
      <c r="B248" s="5" t="str">
        <f>VLOOKUP(A248,'[1]Nevezők'!$A$2:$B$323,2,0)</f>
        <v>UKRAJNA</v>
      </c>
      <c r="C248" s="2" t="s">
        <v>276</v>
      </c>
      <c r="D248" s="6" t="s">
        <v>183</v>
      </c>
      <c r="E248" s="2" t="s">
        <v>28</v>
      </c>
      <c r="F248" s="2">
        <f t="shared" si="3"/>
        <v>3</v>
      </c>
    </row>
    <row r="249" spans="1:6" ht="13.5" customHeight="1">
      <c r="A249" s="5" t="s">
        <v>208</v>
      </c>
      <c r="B249" s="5" t="str">
        <f>VLOOKUP(A249,'[1]Nevezők'!$A$2:$B$323,2,0)</f>
        <v>MHSE</v>
      </c>
      <c r="C249" s="2" t="s">
        <v>276</v>
      </c>
      <c r="D249" s="6" t="s">
        <v>183</v>
      </c>
      <c r="E249" s="2" t="s">
        <v>29</v>
      </c>
      <c r="F249" s="2">
        <f t="shared" si="3"/>
        <v>2</v>
      </c>
    </row>
    <row r="250" spans="1:6" ht="13.5" customHeight="1">
      <c r="A250" s="5" t="s">
        <v>324</v>
      </c>
      <c r="B250" s="5" t="str">
        <f>VLOOKUP(A250,'[1]Nevezők'!$A$2:$B$323,2,0)</f>
        <v>SAVATE</v>
      </c>
      <c r="C250" s="2" t="s">
        <v>276</v>
      </c>
      <c r="D250" s="6" t="s">
        <v>183</v>
      </c>
      <c r="E250" s="2" t="s">
        <v>31</v>
      </c>
      <c r="F250" s="2">
        <f t="shared" si="3"/>
        <v>1</v>
      </c>
    </row>
    <row r="251" spans="1:6" ht="13.5" customHeight="1">
      <c r="A251" s="5" t="s">
        <v>209</v>
      </c>
      <c r="B251" s="5" t="str">
        <f>VLOOKUP(A251,'[1]Nevezők'!$A$2:$B$323,2,0)</f>
        <v>HUNYADI SE</v>
      </c>
      <c r="C251" s="2" t="s">
        <v>276</v>
      </c>
      <c r="D251" s="6" t="s">
        <v>183</v>
      </c>
      <c r="E251" s="2" t="s">
        <v>60</v>
      </c>
      <c r="F251" s="2">
        <f t="shared" si="3"/>
        <v>0</v>
      </c>
    </row>
    <row r="252" spans="1:6" ht="13.5" customHeight="1">
      <c r="A252" s="5" t="s">
        <v>325</v>
      </c>
      <c r="B252" s="5" t="str">
        <f>VLOOKUP(A252,'[1]Nevezők'!$A$2:$B$323,2,0)</f>
        <v>UKRAJNA</v>
      </c>
      <c r="C252" s="2" t="s">
        <v>276</v>
      </c>
      <c r="D252" s="6" t="s">
        <v>183</v>
      </c>
      <c r="E252" s="2" t="s">
        <v>28</v>
      </c>
      <c r="F252" s="2">
        <f t="shared" si="3"/>
        <v>3</v>
      </c>
    </row>
    <row r="253" spans="1:6" ht="13.5" customHeight="1">
      <c r="A253" s="5" t="s">
        <v>326</v>
      </c>
      <c r="B253" s="5" t="str">
        <f>VLOOKUP(A253,'[1]Nevezők'!$A$2:$B$323,2,0)</f>
        <v>TÖKÖL SE</v>
      </c>
      <c r="C253" s="2" t="s">
        <v>276</v>
      </c>
      <c r="D253" s="6" t="s">
        <v>183</v>
      </c>
      <c r="E253" s="2" t="s">
        <v>29</v>
      </c>
      <c r="F253" s="2">
        <f t="shared" si="3"/>
        <v>2</v>
      </c>
    </row>
    <row r="254" spans="1:6" ht="13.5" customHeight="1">
      <c r="A254" s="5" t="s">
        <v>196</v>
      </c>
      <c r="B254" s="5" t="str">
        <f>VLOOKUP(A254,'[1]Nevezők'!$A$2:$B$323,2,0)</f>
        <v>GÖNCZI TEAM</v>
      </c>
      <c r="C254" s="2" t="s">
        <v>276</v>
      </c>
      <c r="D254" s="6" t="s">
        <v>183</v>
      </c>
      <c r="E254" s="2" t="s">
        <v>28</v>
      </c>
      <c r="F254" s="2">
        <f t="shared" si="3"/>
        <v>3</v>
      </c>
    </row>
    <row r="255" spans="1:6" ht="13.5" customHeight="1">
      <c r="A255" s="5" t="s">
        <v>52</v>
      </c>
      <c r="B255" s="5" t="str">
        <f>VLOOKUP(A255,'[1]Nevezők'!$A$2:$B$323,2,0)</f>
        <v>Sei shin ryu</v>
      </c>
      <c r="C255" s="2" t="s">
        <v>276</v>
      </c>
      <c r="D255" s="6" t="s">
        <v>183</v>
      </c>
      <c r="E255" s="2" t="s">
        <v>29</v>
      </c>
      <c r="F255" s="2">
        <f t="shared" si="3"/>
        <v>2</v>
      </c>
    </row>
    <row r="256" spans="1:6" ht="13.5" customHeight="1">
      <c r="A256" s="5" t="s">
        <v>58</v>
      </c>
      <c r="B256" s="5" t="str">
        <f>VLOOKUP(A256,'[1]Nevezők'!$A$2:$B$323,2,0)</f>
        <v>CAGE KEMPO </v>
      </c>
      <c r="C256" s="2" t="s">
        <v>276</v>
      </c>
      <c r="D256" s="6" t="s">
        <v>55</v>
      </c>
      <c r="E256" s="2" t="s">
        <v>28</v>
      </c>
      <c r="F256" s="2">
        <f t="shared" si="3"/>
        <v>3</v>
      </c>
    </row>
    <row r="257" spans="1:6" ht="13.5" customHeight="1">
      <c r="A257" s="5" t="s">
        <v>118</v>
      </c>
      <c r="B257" s="5" t="str">
        <f>VLOOKUP(A257,'[1]Nevezők'!$A$2:$B$323,2,0)</f>
        <v>FIGHTING KEMPO ESZTERGOM</v>
      </c>
      <c r="C257" s="2" t="s">
        <v>276</v>
      </c>
      <c r="D257" s="6" t="s">
        <v>55</v>
      </c>
      <c r="E257" s="2" t="s">
        <v>29</v>
      </c>
      <c r="F257" s="2">
        <f t="shared" si="3"/>
        <v>2</v>
      </c>
    </row>
    <row r="258" spans="1:6" ht="13.5" customHeight="1">
      <c r="A258" s="5" t="s">
        <v>327</v>
      </c>
      <c r="B258" s="5" t="str">
        <f>VLOOKUP(A258,'[1]Nevezők'!$A$2:$B$323,2,0)</f>
        <v>KANDÓ SC</v>
      </c>
      <c r="C258" s="2" t="s">
        <v>276</v>
      </c>
      <c r="D258" s="6" t="s">
        <v>55</v>
      </c>
      <c r="E258" s="2" t="s">
        <v>31</v>
      </c>
      <c r="F258" s="2">
        <f aca="true" t="shared" si="4" ref="F258:F289">IF(E258="I.",3,IF(E258="II.",2,IF(E258="III.",1,0)))</f>
        <v>1</v>
      </c>
    </row>
    <row r="259" spans="1:6" ht="13.5" customHeight="1">
      <c r="A259" s="5" t="s">
        <v>328</v>
      </c>
      <c r="B259" s="5" t="str">
        <f>VLOOKUP(A259,'[1]Nevezők'!$A$2:$B$323,2,0)</f>
        <v>RKSZ KISKŐRÖSI K.K.</v>
      </c>
      <c r="C259" s="2" t="s">
        <v>276</v>
      </c>
      <c r="D259" s="6" t="s">
        <v>55</v>
      </c>
      <c r="E259" s="2" t="s">
        <v>60</v>
      </c>
      <c r="F259" s="2">
        <f t="shared" si="4"/>
        <v>0</v>
      </c>
    </row>
    <row r="260" spans="1:6" ht="13.5" customHeight="1">
      <c r="A260" s="5" t="s">
        <v>160</v>
      </c>
      <c r="B260" s="5" t="s">
        <v>2</v>
      </c>
      <c r="C260" s="2" t="s">
        <v>276</v>
      </c>
      <c r="D260" s="6" t="s">
        <v>159</v>
      </c>
      <c r="E260" s="2" t="s">
        <v>28</v>
      </c>
      <c r="F260" s="2">
        <f t="shared" si="4"/>
        <v>3</v>
      </c>
    </row>
    <row r="261" spans="1:6" ht="13.5" customHeight="1">
      <c r="A261" s="5" t="s">
        <v>119</v>
      </c>
      <c r="B261" s="5" t="str">
        <f>VLOOKUP(A261,'[1]Nevezők'!$A$2:$B$323,2,0)</f>
        <v>SZLOVÁK KEMPO SZÖV.</v>
      </c>
      <c r="C261" s="2" t="s">
        <v>276</v>
      </c>
      <c r="D261" s="6" t="s">
        <v>159</v>
      </c>
      <c r="E261" s="2" t="s">
        <v>29</v>
      </c>
      <c r="F261" s="2">
        <f t="shared" si="4"/>
        <v>2</v>
      </c>
    </row>
    <row r="262" spans="1:6" ht="13.5" customHeight="1">
      <c r="A262" s="5" t="s">
        <v>329</v>
      </c>
      <c r="B262" s="5" t="str">
        <f>VLOOKUP(A262,'[1]Nevezők'!$A$2:$B$323,2,0)</f>
        <v>RKSZ KISKŐRÖSI K.K.</v>
      </c>
      <c r="C262" s="2" t="s">
        <v>276</v>
      </c>
      <c r="D262" s="6" t="s">
        <v>159</v>
      </c>
      <c r="E262" s="2" t="s">
        <v>31</v>
      </c>
      <c r="F262" s="2">
        <f t="shared" si="4"/>
        <v>1</v>
      </c>
    </row>
    <row r="263" spans="1:6" ht="13.5" customHeight="1">
      <c r="A263" s="5" t="s">
        <v>330</v>
      </c>
      <c r="B263" s="5" t="str">
        <f>VLOOKUP(A263,'[1]Nevezők'!$A$2:$B$323,2,0)</f>
        <v>FHÖSE </v>
      </c>
      <c r="C263" s="2" t="s">
        <v>276</v>
      </c>
      <c r="D263" s="6" t="s">
        <v>159</v>
      </c>
      <c r="E263" s="2" t="s">
        <v>28</v>
      </c>
      <c r="F263" s="2">
        <f t="shared" si="4"/>
        <v>3</v>
      </c>
    </row>
    <row r="264" spans="1:6" ht="13.5" customHeight="1">
      <c r="A264" s="5" t="s">
        <v>199</v>
      </c>
      <c r="B264" s="5" t="s">
        <v>9</v>
      </c>
      <c r="C264" s="2" t="s">
        <v>276</v>
      </c>
      <c r="D264" s="6" t="s">
        <v>159</v>
      </c>
      <c r="E264" s="2" t="s">
        <v>29</v>
      </c>
      <c r="F264" s="2">
        <f t="shared" si="4"/>
        <v>2</v>
      </c>
    </row>
    <row r="265" spans="1:6" ht="13.5" customHeight="1">
      <c r="A265" s="5" t="s">
        <v>80</v>
      </c>
      <c r="B265" s="5" t="str">
        <f>VLOOKUP(A265,'[1]Nevezők'!$A$2:$B$323,2,0)</f>
        <v>FIGHTING KEMPO ESZTERGOM</v>
      </c>
      <c r="C265" s="2" t="s">
        <v>276</v>
      </c>
      <c r="D265" s="6" t="s">
        <v>159</v>
      </c>
      <c r="E265" s="2" t="s">
        <v>28</v>
      </c>
      <c r="F265" s="2">
        <f t="shared" si="4"/>
        <v>3</v>
      </c>
    </row>
    <row r="266" spans="1:6" ht="13.5" customHeight="1">
      <c r="A266" s="5" t="s">
        <v>331</v>
      </c>
      <c r="B266" s="5" t="str">
        <f>VLOOKUP(A266,'[1]Nevezők'!$A$2:$B$323,2,0)</f>
        <v>HUNYADI SE</v>
      </c>
      <c r="C266" s="2" t="s">
        <v>276</v>
      </c>
      <c r="D266" s="6" t="s">
        <v>159</v>
      </c>
      <c r="E266" s="2" t="s">
        <v>29</v>
      </c>
      <c r="F266" s="2">
        <f t="shared" si="4"/>
        <v>2</v>
      </c>
    </row>
    <row r="267" spans="1:6" ht="13.5" customHeight="1">
      <c r="A267" s="5" t="s">
        <v>75</v>
      </c>
      <c r="B267" s="5" t="str">
        <f>VLOOKUP(A267,'[1]Nevezők'!$A$2:$B$323,2,0)</f>
        <v>KÍGYÓ DOJO HSE</v>
      </c>
      <c r="C267" s="2" t="s">
        <v>276</v>
      </c>
      <c r="D267" s="6" t="s">
        <v>159</v>
      </c>
      <c r="E267" s="2" t="s">
        <v>31</v>
      </c>
      <c r="F267" s="2">
        <f t="shared" si="4"/>
        <v>1</v>
      </c>
    </row>
    <row r="268" spans="1:6" ht="13.5" customHeight="1">
      <c r="A268" s="5" t="s">
        <v>332</v>
      </c>
      <c r="B268" s="5" t="str">
        <f>VLOOKUP(A268,'[1]Nevezők'!$A$2:$B$323,2,0)</f>
        <v>RKSZ KISKŐRÖSI K.K.</v>
      </c>
      <c r="C268" s="2" t="s">
        <v>276</v>
      </c>
      <c r="D268" s="6" t="s">
        <v>159</v>
      </c>
      <c r="E268" s="2" t="s">
        <v>60</v>
      </c>
      <c r="F268" s="2">
        <f t="shared" si="4"/>
        <v>0</v>
      </c>
    </row>
    <row r="269" spans="1:6" ht="13.5" customHeight="1">
      <c r="A269" s="5" t="s">
        <v>333</v>
      </c>
      <c r="B269" s="5" t="s">
        <v>334</v>
      </c>
      <c r="C269" s="2" t="s">
        <v>276</v>
      </c>
      <c r="D269" s="6" t="s">
        <v>55</v>
      </c>
      <c r="E269" s="2" t="s">
        <v>28</v>
      </c>
      <c r="F269" s="2">
        <f t="shared" si="4"/>
        <v>3</v>
      </c>
    </row>
    <row r="270" spans="1:6" ht="13.5" customHeight="1">
      <c r="A270" s="5" t="s">
        <v>206</v>
      </c>
      <c r="B270" s="5" t="str">
        <f>VLOOKUP(A270,'[1]Nevezők'!$A$2:$B$323,2,0)</f>
        <v>Kong Sao Team LENGYEL O.</v>
      </c>
      <c r="C270" s="2" t="s">
        <v>276</v>
      </c>
      <c r="D270" s="6" t="s">
        <v>55</v>
      </c>
      <c r="E270" s="2" t="s">
        <v>29</v>
      </c>
      <c r="F270" s="2">
        <f t="shared" si="4"/>
        <v>2</v>
      </c>
    </row>
    <row r="271" spans="1:6" ht="13.5" customHeight="1">
      <c r="A271" s="5" t="s">
        <v>207</v>
      </c>
      <c r="B271" s="5" t="str">
        <f>VLOOKUP(A271,'[1]Nevezők'!$A$2:$B$323,2,0)</f>
        <v>Kong Sao Team LENGYEL O.</v>
      </c>
      <c r="C271" s="2" t="s">
        <v>276</v>
      </c>
      <c r="D271" s="6" t="s">
        <v>55</v>
      </c>
      <c r="E271" s="2" t="s">
        <v>31</v>
      </c>
      <c r="F271" s="2">
        <f t="shared" si="4"/>
        <v>1</v>
      </c>
    </row>
    <row r="272" spans="1:6" ht="13.5" customHeight="1">
      <c r="A272" s="5" t="s">
        <v>335</v>
      </c>
      <c r="B272" s="5" t="str">
        <f>VLOOKUP(A272,'[1]Nevezők'!$A$2:$B$323,2,0)</f>
        <v>CAGE KEMPO </v>
      </c>
      <c r="C272" s="2" t="s">
        <v>276</v>
      </c>
      <c r="D272" s="6" t="s">
        <v>55</v>
      </c>
      <c r="E272" s="2" t="s">
        <v>60</v>
      </c>
      <c r="F272" s="2">
        <f t="shared" si="4"/>
        <v>0</v>
      </c>
    </row>
    <row r="273" spans="1:6" ht="13.5" customHeight="1">
      <c r="A273" s="5" t="s">
        <v>191</v>
      </c>
      <c r="B273" s="5" t="str">
        <f>VLOOKUP(A273,'[1]Nevezők'!$A$2:$B$323,2,0)</f>
        <v>HUNYADI SE</v>
      </c>
      <c r="C273" s="2" t="s">
        <v>276</v>
      </c>
      <c r="D273" s="6" t="s">
        <v>336</v>
      </c>
      <c r="E273" s="2" t="s">
        <v>28</v>
      </c>
      <c r="F273" s="2">
        <f t="shared" si="4"/>
        <v>3</v>
      </c>
    </row>
    <row r="274" spans="1:6" ht="13.5" customHeight="1">
      <c r="A274" s="5" t="s">
        <v>337</v>
      </c>
      <c r="B274" s="5" t="str">
        <f>VLOOKUP(A274,'[1]Nevezők'!$A$2:$B$323,2,0)</f>
        <v>SZLOVÁK KEMPO SZÖV.</v>
      </c>
      <c r="C274" s="2" t="s">
        <v>276</v>
      </c>
      <c r="D274" s="6" t="s">
        <v>336</v>
      </c>
      <c r="E274" s="2" t="s">
        <v>29</v>
      </c>
      <c r="F274" s="2">
        <f t="shared" si="4"/>
        <v>2</v>
      </c>
    </row>
    <row r="275" spans="1:6" ht="13.5" customHeight="1">
      <c r="A275" s="5" t="s">
        <v>338</v>
      </c>
      <c r="B275" s="5" t="str">
        <f>VLOOKUP(A275,'[1]Nevezők'!$A$2:$B$323,2,0)</f>
        <v>TÖKÖL SE</v>
      </c>
      <c r="C275" s="2" t="s">
        <v>276</v>
      </c>
      <c r="D275" s="6" t="s">
        <v>336</v>
      </c>
      <c r="E275" s="2" t="s">
        <v>31</v>
      </c>
      <c r="F275" s="2">
        <f t="shared" si="4"/>
        <v>1</v>
      </c>
    </row>
    <row r="276" spans="1:6" ht="13.5" customHeight="1">
      <c r="A276" s="5" t="s">
        <v>339</v>
      </c>
      <c r="B276" s="5" t="s">
        <v>340</v>
      </c>
      <c r="C276" s="2" t="s">
        <v>276</v>
      </c>
      <c r="D276" s="6" t="s">
        <v>336</v>
      </c>
      <c r="E276" s="2" t="s">
        <v>60</v>
      </c>
      <c r="F276" s="2">
        <f t="shared" si="4"/>
        <v>0</v>
      </c>
    </row>
    <row r="277" spans="1:6" ht="13.5" customHeight="1">
      <c r="A277" s="5" t="s">
        <v>341</v>
      </c>
      <c r="B277" s="5" t="str">
        <f>VLOOKUP(A277,'[1]Nevezők'!$A$2:$B$323,2,0)</f>
        <v>FHÖSE </v>
      </c>
      <c r="C277" s="2" t="s">
        <v>276</v>
      </c>
      <c r="D277" s="6" t="s">
        <v>159</v>
      </c>
      <c r="E277" s="2" t="s">
        <v>28</v>
      </c>
      <c r="F277" s="2">
        <f t="shared" si="4"/>
        <v>3</v>
      </c>
    </row>
    <row r="278" spans="1:6" ht="13.5" customHeight="1">
      <c r="A278" s="5" t="s">
        <v>161</v>
      </c>
      <c r="B278" s="5" t="str">
        <f>VLOOKUP(A278,'[1]Nevezők'!$A$2:$B$323,2,0)</f>
        <v>Kong Sao Team LENGYEL O.</v>
      </c>
      <c r="C278" s="2" t="s">
        <v>276</v>
      </c>
      <c r="D278" s="6" t="s">
        <v>159</v>
      </c>
      <c r="E278" s="2" t="s">
        <v>29</v>
      </c>
      <c r="F278" s="2">
        <f t="shared" si="4"/>
        <v>2</v>
      </c>
    </row>
    <row r="279" spans="1:6" ht="13.5" customHeight="1">
      <c r="A279" s="5" t="s">
        <v>162</v>
      </c>
      <c r="B279" s="5" t="str">
        <f>VLOOKUP(A279,'[1]Nevezők'!$A$2:$B$323,2,0)</f>
        <v>JÁSZ KEMPO KARATE KLUB</v>
      </c>
      <c r="C279" s="2" t="s">
        <v>276</v>
      </c>
      <c r="D279" s="6" t="s">
        <v>159</v>
      </c>
      <c r="E279" s="2" t="s">
        <v>31</v>
      </c>
      <c r="F279" s="2">
        <f t="shared" si="4"/>
        <v>1</v>
      </c>
    </row>
    <row r="280" spans="1:6" ht="13.5" customHeight="1">
      <c r="A280" s="5" t="s">
        <v>342</v>
      </c>
      <c r="B280" s="5" t="str">
        <f>VLOOKUP(A280,'[1]Nevezők'!$A$2:$B$323,2,0)</f>
        <v>RKSZ KISKŐRÖSI K.K.</v>
      </c>
      <c r="C280" s="2" t="s">
        <v>276</v>
      </c>
      <c r="D280" s="6" t="s">
        <v>159</v>
      </c>
      <c r="E280" s="2" t="s">
        <v>60</v>
      </c>
      <c r="F280" s="2">
        <f t="shared" si="4"/>
        <v>0</v>
      </c>
    </row>
    <row r="281" spans="1:6" ht="13.5" customHeight="1">
      <c r="A281" s="5" t="s">
        <v>211</v>
      </c>
      <c r="B281" s="5" t="str">
        <f>VLOOKUP(A281,'[1]Nevezők'!$A$2:$B$323,2,0)</f>
        <v>TATAMI CENTRUM</v>
      </c>
      <c r="C281" s="2" t="s">
        <v>276</v>
      </c>
      <c r="D281" s="6" t="s">
        <v>183</v>
      </c>
      <c r="E281" s="2" t="s">
        <v>28</v>
      </c>
      <c r="F281" s="2">
        <f t="shared" si="4"/>
        <v>3</v>
      </c>
    </row>
    <row r="282" spans="1:6" ht="13.5" customHeight="1">
      <c r="A282" s="5" t="s">
        <v>343</v>
      </c>
      <c r="B282" s="5" t="str">
        <f>VLOOKUP(A282,'[1]Nevezők'!$A$2:$B$323,2,0)</f>
        <v>FHÖSE </v>
      </c>
      <c r="C282" s="2" t="s">
        <v>276</v>
      </c>
      <c r="D282" s="6" t="s">
        <v>183</v>
      </c>
      <c r="E282" s="2" t="s">
        <v>29</v>
      </c>
      <c r="F282" s="2">
        <f t="shared" si="4"/>
        <v>2</v>
      </c>
    </row>
    <row r="283" spans="1:6" ht="13.5" customHeight="1">
      <c r="A283" s="5" t="s">
        <v>51</v>
      </c>
      <c r="B283" s="5" t="str">
        <f>VLOOKUP(A283,'[1]Nevezők'!$A$2:$B$323,2,0)</f>
        <v>Sei shin ryu</v>
      </c>
      <c r="C283" s="2" t="s">
        <v>276</v>
      </c>
      <c r="D283" s="6" t="s">
        <v>183</v>
      </c>
      <c r="E283" s="2" t="s">
        <v>31</v>
      </c>
      <c r="F283" s="2">
        <f t="shared" si="4"/>
        <v>1</v>
      </c>
    </row>
    <row r="284" spans="1:6" ht="13.5" customHeight="1">
      <c r="A284" s="5" t="s">
        <v>121</v>
      </c>
      <c r="B284" s="5" t="s">
        <v>15</v>
      </c>
      <c r="C284" s="2" t="s">
        <v>276</v>
      </c>
      <c r="D284" s="6" t="s">
        <v>183</v>
      </c>
      <c r="E284" s="2" t="s">
        <v>28</v>
      </c>
      <c r="F284" s="2">
        <f t="shared" si="4"/>
        <v>3</v>
      </c>
    </row>
    <row r="285" spans="1:6" ht="13.5" customHeight="1">
      <c r="A285" s="5" t="s">
        <v>344</v>
      </c>
      <c r="B285" s="5" t="str">
        <f>VLOOKUP(A285,'[1]Nevezők'!$A$2:$B$323,2,0)</f>
        <v>TQ ÚJFEHÉRTÓ</v>
      </c>
      <c r="C285" s="2" t="s">
        <v>276</v>
      </c>
      <c r="D285" s="6" t="s">
        <v>183</v>
      </c>
      <c r="E285" s="2" t="s">
        <v>29</v>
      </c>
      <c r="F285" s="2">
        <f t="shared" si="4"/>
        <v>2</v>
      </c>
    </row>
    <row r="286" spans="1:6" ht="13.5" customHeight="1">
      <c r="A286" s="5" t="s">
        <v>345</v>
      </c>
      <c r="B286" s="5" t="str">
        <f>VLOOKUP(A286,'[1]Nevezők'!$A$2:$B$323,2,0)</f>
        <v>TÖKÖL SE</v>
      </c>
      <c r="C286" s="2" t="s">
        <v>276</v>
      </c>
      <c r="D286" s="6" t="s">
        <v>183</v>
      </c>
      <c r="E286" s="2" t="s">
        <v>31</v>
      </c>
      <c r="F286" s="2">
        <f t="shared" si="4"/>
        <v>1</v>
      </c>
    </row>
    <row r="287" spans="1:6" ht="13.5" customHeight="1">
      <c r="A287" s="5" t="s">
        <v>96</v>
      </c>
      <c r="B287" s="5" t="str">
        <f>VLOOKUP(A287,'[1]Nevezők'!$A$2:$B$323,2,0)</f>
        <v>FEKETE MAMBA</v>
      </c>
      <c r="C287" s="2" t="s">
        <v>276</v>
      </c>
      <c r="D287" s="6" t="s">
        <v>55</v>
      </c>
      <c r="E287" s="2" t="s">
        <v>28</v>
      </c>
      <c r="F287" s="2">
        <f t="shared" si="4"/>
        <v>3</v>
      </c>
    </row>
    <row r="288" spans="1:6" ht="13.5" customHeight="1">
      <c r="A288" s="5" t="s">
        <v>346</v>
      </c>
      <c r="B288" s="5" t="str">
        <f>VLOOKUP(A288,'[1]Nevezők'!$A$2:$B$323,2,0)</f>
        <v>TATAMI CENTRUM</v>
      </c>
      <c r="C288" s="2" t="s">
        <v>276</v>
      </c>
      <c r="D288" s="6" t="s">
        <v>55</v>
      </c>
      <c r="E288" s="2" t="s">
        <v>29</v>
      </c>
      <c r="F288" s="2">
        <f t="shared" si="4"/>
        <v>2</v>
      </c>
    </row>
    <row r="289" spans="1:6" s="8" customFormat="1" ht="13.5" customHeight="1">
      <c r="A289" s="7" t="s">
        <v>274</v>
      </c>
      <c r="B289" s="7" t="str">
        <f>VLOOKUP(A289,'[1]Nevezők'!$A$2:$B$323,2,0)</f>
        <v>TATAMI CENTRUM</v>
      </c>
      <c r="C289" s="8" t="s">
        <v>276</v>
      </c>
      <c r="D289" s="9" t="s">
        <v>55</v>
      </c>
      <c r="E289" s="8" t="s">
        <v>31</v>
      </c>
      <c r="F289" s="8">
        <f t="shared" si="4"/>
        <v>1</v>
      </c>
    </row>
    <row r="290" spans="1:4" ht="13.5" customHeight="1">
      <c r="A290" s="2"/>
      <c r="B290" s="2"/>
      <c r="D290" s="2"/>
    </row>
    <row r="291" spans="1:4" ht="13.5" customHeight="1">
      <c r="A291" s="2"/>
      <c r="B291" s="2"/>
      <c r="D291" s="2"/>
    </row>
    <row r="292" spans="1:4" ht="13.5" customHeight="1">
      <c r="A292" s="2"/>
      <c r="B292" s="2"/>
      <c r="D292" s="2"/>
    </row>
    <row r="293" spans="1:4" ht="13.5" customHeight="1">
      <c r="A293" s="2"/>
      <c r="B293" s="2"/>
      <c r="D293" s="2"/>
    </row>
    <row r="294" spans="1:4" ht="13.5" customHeight="1">
      <c r="A294" s="2"/>
      <c r="B294" s="2"/>
      <c r="D294" s="2"/>
    </row>
    <row r="295" spans="1:4" ht="13.5" customHeight="1">
      <c r="A295" s="2"/>
      <c r="B295" s="2"/>
      <c r="D295" s="2"/>
    </row>
    <row r="296" spans="1:4" ht="13.5" customHeight="1">
      <c r="A296" s="2"/>
      <c r="B296" s="2"/>
      <c r="D296" s="2"/>
    </row>
    <row r="297" spans="1:4" ht="13.5" customHeight="1">
      <c r="A297" s="2"/>
      <c r="B297" s="2"/>
      <c r="D297" s="2"/>
    </row>
    <row r="298" spans="1:4" ht="13.5" customHeight="1">
      <c r="A298" s="2"/>
      <c r="B298" s="2"/>
      <c r="D298" s="2"/>
    </row>
    <row r="299" spans="1:4" ht="13.5" customHeight="1">
      <c r="A299" s="2"/>
      <c r="B299" s="2"/>
      <c r="D299" s="2"/>
    </row>
    <row r="300" spans="1:4" ht="13.5" customHeight="1">
      <c r="A300" s="2"/>
      <c r="B300" s="2"/>
      <c r="D300" s="2"/>
    </row>
    <row r="301" spans="1:4" ht="13.5" customHeight="1">
      <c r="A301" s="2"/>
      <c r="B301" s="2"/>
      <c r="D301" s="2"/>
    </row>
    <row r="302" spans="1:4" ht="13.5" customHeight="1">
      <c r="A302" s="2"/>
      <c r="B302" s="2"/>
      <c r="D302" s="2"/>
    </row>
    <row r="303" spans="1:4" ht="13.5" customHeight="1">
      <c r="A303" s="2"/>
      <c r="B303" s="2"/>
      <c r="D303" s="2"/>
    </row>
    <row r="304" spans="1:4" ht="13.5" customHeight="1">
      <c r="A304" s="2"/>
      <c r="B304" s="2"/>
      <c r="D304" s="2"/>
    </row>
    <row r="305" spans="1:4" ht="13.5" customHeight="1">
      <c r="A305" s="2"/>
      <c r="B305" s="2"/>
      <c r="D30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39.57421875" style="0" customWidth="1"/>
    <col min="2" max="2" width="24.421875" style="0" bestFit="1" customWidth="1"/>
    <col min="3" max="3" width="37.28125" style="0" customWidth="1"/>
    <col min="4" max="4" width="12.28125" style="0" customWidth="1"/>
    <col min="5" max="5" width="11.140625" style="0" customWidth="1"/>
    <col min="6" max="6" width="10.57421875" style="0" customWidth="1"/>
    <col min="9" max="9" width="23.00390625" style="0" customWidth="1"/>
  </cols>
  <sheetData>
    <row r="1" ht="18.75">
      <c r="A1" s="30" t="s">
        <v>404</v>
      </c>
    </row>
    <row r="3" ht="15.75">
      <c r="A3" s="29" t="s">
        <v>405</v>
      </c>
    </row>
    <row r="4" spans="1:3" ht="15">
      <c r="A4" s="5" t="s">
        <v>187</v>
      </c>
      <c r="B4" s="5" t="str">
        <f>VLOOKUP(A4,'[1]Nevezők'!$A$2:$B$323,2,0)</f>
        <v>JÁSZ KEMPO KARATE KLUB</v>
      </c>
      <c r="C4" s="2" t="s">
        <v>347</v>
      </c>
    </row>
    <row r="5" spans="1:3" ht="15">
      <c r="A5" s="5" t="s">
        <v>163</v>
      </c>
      <c r="B5" s="5" t="str">
        <f>VLOOKUP(A5,'[1]Nevezők'!$A$2:$B$323,2,0)</f>
        <v>JÁSZ KEMPO KARATE KLUB</v>
      </c>
      <c r="C5" s="2" t="s">
        <v>348</v>
      </c>
    </row>
    <row r="7" spans="1:6" ht="36" customHeight="1">
      <c r="A7" s="28" t="s">
        <v>374</v>
      </c>
      <c r="B7" s="10" t="s">
        <v>18</v>
      </c>
      <c r="C7" s="10" t="s">
        <v>377</v>
      </c>
      <c r="D7" s="10"/>
      <c r="E7" s="10"/>
      <c r="F7" s="10"/>
    </row>
    <row r="8" spans="1:6" ht="15.75">
      <c r="A8" s="11" t="s">
        <v>15</v>
      </c>
      <c r="B8" s="15">
        <v>1</v>
      </c>
      <c r="C8" s="12" t="s">
        <v>378</v>
      </c>
      <c r="D8" s="12"/>
      <c r="E8" s="13"/>
      <c r="F8" s="12"/>
    </row>
    <row r="9" spans="1:6" ht="15.75">
      <c r="A9" s="11" t="s">
        <v>6</v>
      </c>
      <c r="B9" s="16">
        <v>2</v>
      </c>
      <c r="C9" s="12" t="s">
        <v>379</v>
      </c>
      <c r="D9" s="12"/>
      <c r="E9" s="13"/>
      <c r="F9" s="12"/>
    </row>
    <row r="10" spans="1:6" ht="15.75">
      <c r="A10" s="11" t="s">
        <v>7</v>
      </c>
      <c r="B10" s="16">
        <v>3</v>
      </c>
      <c r="C10" s="12" t="s">
        <v>380</v>
      </c>
      <c r="D10" s="12"/>
      <c r="E10" s="13"/>
      <c r="F10" s="12"/>
    </row>
    <row r="11" spans="1:6" ht="15.75">
      <c r="A11" s="11" t="s">
        <v>8</v>
      </c>
      <c r="B11" s="16">
        <v>4</v>
      </c>
      <c r="C11" s="12" t="s">
        <v>380</v>
      </c>
      <c r="D11" s="12"/>
      <c r="E11" s="13"/>
      <c r="F11" s="12"/>
    </row>
    <row r="12" spans="1:6" ht="15.75">
      <c r="A12" s="11" t="s">
        <v>1</v>
      </c>
      <c r="B12" s="16">
        <v>5</v>
      </c>
      <c r="C12" s="12" t="s">
        <v>381</v>
      </c>
      <c r="D12" s="12"/>
      <c r="E12" s="13"/>
      <c r="F12" s="12"/>
    </row>
    <row r="13" spans="1:6" ht="15.75">
      <c r="A13" s="11" t="s">
        <v>356</v>
      </c>
      <c r="B13" s="16">
        <v>6</v>
      </c>
      <c r="C13" s="12" t="s">
        <v>382</v>
      </c>
      <c r="D13" s="12"/>
      <c r="E13" s="13"/>
      <c r="F13" s="12"/>
    </row>
    <row r="14" spans="1:6" ht="15.75">
      <c r="A14" s="11" t="s">
        <v>4</v>
      </c>
      <c r="B14" s="16">
        <v>7</v>
      </c>
      <c r="C14" s="12" t="s">
        <v>383</v>
      </c>
      <c r="D14" s="12"/>
      <c r="E14" s="13"/>
      <c r="F14" s="12"/>
    </row>
    <row r="15" spans="1:6" ht="18.75">
      <c r="A15" s="1" t="s">
        <v>360</v>
      </c>
      <c r="B15" s="16">
        <v>8</v>
      </c>
      <c r="C15" s="12" t="s">
        <v>380</v>
      </c>
      <c r="D15" s="12"/>
      <c r="E15" s="13"/>
      <c r="F15" s="12"/>
    </row>
    <row r="16" spans="1:6" ht="15.75">
      <c r="A16" s="14" t="s">
        <v>13</v>
      </c>
      <c r="B16" s="16">
        <v>9</v>
      </c>
      <c r="C16" s="12" t="s">
        <v>384</v>
      </c>
      <c r="D16" s="12"/>
      <c r="E16" s="13"/>
      <c r="F16" s="12"/>
    </row>
    <row r="17" spans="1:6" ht="19.5" customHeight="1">
      <c r="A17" s="11" t="s">
        <v>349</v>
      </c>
      <c r="B17" s="16">
        <v>10</v>
      </c>
      <c r="C17" s="12" t="s">
        <v>383</v>
      </c>
      <c r="D17" s="12"/>
      <c r="E17" s="13"/>
      <c r="F17" s="12"/>
    </row>
    <row r="18" spans="1:6" ht="15.75">
      <c r="A18" s="11" t="s">
        <v>2</v>
      </c>
      <c r="B18" s="16">
        <v>11</v>
      </c>
      <c r="C18" s="12" t="s">
        <v>380</v>
      </c>
      <c r="D18" s="12"/>
      <c r="E18" s="13"/>
      <c r="F18" s="12"/>
    </row>
    <row r="19" spans="1:6" ht="15.75">
      <c r="A19" s="11" t="s">
        <v>10</v>
      </c>
      <c r="B19" s="16">
        <v>12</v>
      </c>
      <c r="C19" s="12" t="s">
        <v>380</v>
      </c>
      <c r="D19" s="12"/>
      <c r="E19" s="13"/>
      <c r="F19" s="12"/>
    </row>
    <row r="20" spans="1:6" ht="15.75">
      <c r="A20" s="11" t="s">
        <v>3</v>
      </c>
      <c r="B20" s="16">
        <v>13</v>
      </c>
      <c r="C20" s="12" t="s">
        <v>384</v>
      </c>
      <c r="D20" s="12"/>
      <c r="E20" s="13"/>
      <c r="F20" s="12"/>
    </row>
    <row r="21" spans="1:6" ht="15.75">
      <c r="A21" s="11" t="s">
        <v>0</v>
      </c>
      <c r="B21" s="16">
        <v>14</v>
      </c>
      <c r="C21" s="12" t="s">
        <v>381</v>
      </c>
      <c r="D21" s="12"/>
      <c r="E21" s="13"/>
      <c r="F21" s="12"/>
    </row>
    <row r="22" spans="1:6" ht="15.75">
      <c r="A22" s="11" t="s">
        <v>5</v>
      </c>
      <c r="B22" s="16">
        <v>15</v>
      </c>
      <c r="C22" s="12" t="s">
        <v>385</v>
      </c>
      <c r="D22" s="12"/>
      <c r="E22" s="13"/>
      <c r="F22" s="12"/>
    </row>
    <row r="23" spans="1:6" ht="15.75">
      <c r="A23" s="11" t="s">
        <v>14</v>
      </c>
      <c r="B23" s="16">
        <v>16</v>
      </c>
      <c r="C23" s="12" t="s">
        <v>386</v>
      </c>
      <c r="D23" s="12"/>
      <c r="E23" s="13"/>
      <c r="F23" s="12"/>
    </row>
    <row r="24" spans="1:6" ht="15.75">
      <c r="A24" s="11" t="s">
        <v>11</v>
      </c>
      <c r="B24" s="16">
        <v>17</v>
      </c>
      <c r="C24" s="12" t="s">
        <v>386</v>
      </c>
      <c r="D24" s="12"/>
      <c r="E24" s="13"/>
      <c r="F24" s="12"/>
    </row>
    <row r="25" spans="1:6" ht="15.75">
      <c r="A25" s="11" t="s">
        <v>372</v>
      </c>
      <c r="B25" s="16">
        <v>18</v>
      </c>
      <c r="C25" s="12" t="s">
        <v>387</v>
      </c>
      <c r="D25" s="12"/>
      <c r="E25" s="13"/>
      <c r="F25" s="12"/>
    </row>
    <row r="26" spans="1:7" ht="31.5">
      <c r="A26" s="19" t="s">
        <v>375</v>
      </c>
      <c r="B26" s="27"/>
      <c r="D26" s="12"/>
      <c r="E26" s="13"/>
      <c r="F26" s="12"/>
      <c r="G26" s="12"/>
    </row>
    <row r="27" spans="1:3" ht="15" customHeight="1">
      <c r="A27" s="20" t="s">
        <v>350</v>
      </c>
      <c r="B27" s="25"/>
      <c r="C27" t="s">
        <v>380</v>
      </c>
    </row>
    <row r="28" spans="1:3" ht="15" customHeight="1">
      <c r="A28" s="20" t="s">
        <v>319</v>
      </c>
      <c r="B28" s="25"/>
      <c r="C28" t="s">
        <v>388</v>
      </c>
    </row>
    <row r="29" spans="1:3" ht="15.75">
      <c r="A29" s="20" t="s">
        <v>351</v>
      </c>
      <c r="B29" s="25"/>
      <c r="C29" t="s">
        <v>388</v>
      </c>
    </row>
    <row r="30" spans="1:3" ht="15.75">
      <c r="A30" s="20" t="s">
        <v>352</v>
      </c>
      <c r="B30" s="25"/>
      <c r="C30" t="s">
        <v>389</v>
      </c>
    </row>
    <row r="31" spans="1:3" ht="15.75">
      <c r="A31" s="20" t="s">
        <v>353</v>
      </c>
      <c r="B31" s="25"/>
      <c r="C31" t="s">
        <v>390</v>
      </c>
    </row>
    <row r="32" spans="1:3" ht="15.75">
      <c r="A32" s="20" t="s">
        <v>354</v>
      </c>
      <c r="B32" s="25"/>
      <c r="C32" t="s">
        <v>391</v>
      </c>
    </row>
    <row r="33" spans="1:3" ht="31.5">
      <c r="A33" s="20" t="s">
        <v>355</v>
      </c>
      <c r="B33" s="25"/>
      <c r="C33" t="s">
        <v>391</v>
      </c>
    </row>
    <row r="34" spans="1:3" ht="15.75">
      <c r="A34" s="20" t="s">
        <v>357</v>
      </c>
      <c r="B34" s="25"/>
      <c r="C34" t="s">
        <v>392</v>
      </c>
    </row>
    <row r="35" spans="1:3" ht="15.75">
      <c r="A35" s="21" t="s">
        <v>340</v>
      </c>
      <c r="B35" s="26"/>
      <c r="C35" t="s">
        <v>393</v>
      </c>
    </row>
    <row r="36" spans="1:3" ht="15.75">
      <c r="A36" s="20" t="s">
        <v>203</v>
      </c>
      <c r="B36" s="25"/>
      <c r="C36" t="s">
        <v>394</v>
      </c>
    </row>
    <row r="37" spans="1:3" ht="15.75">
      <c r="A37" s="20" t="s">
        <v>251</v>
      </c>
      <c r="B37" s="25"/>
      <c r="C37" t="s">
        <v>388</v>
      </c>
    </row>
    <row r="38" spans="1:3" ht="15.75">
      <c r="A38" s="20" t="s">
        <v>358</v>
      </c>
      <c r="B38" s="25"/>
      <c r="C38" t="s">
        <v>392</v>
      </c>
    </row>
    <row r="39" spans="1:3" ht="31.5">
      <c r="A39" s="20" t="s">
        <v>359</v>
      </c>
      <c r="B39" s="25"/>
      <c r="C39" t="s">
        <v>395</v>
      </c>
    </row>
    <row r="40" spans="1:3" ht="15.75">
      <c r="A40" s="22" t="s">
        <v>334</v>
      </c>
      <c r="B40" s="27"/>
      <c r="C40" t="s">
        <v>396</v>
      </c>
    </row>
    <row r="41" spans="1:3" ht="15.75">
      <c r="A41" s="20" t="s">
        <v>371</v>
      </c>
      <c r="B41" s="25"/>
      <c r="C41" t="s">
        <v>397</v>
      </c>
    </row>
    <row r="42" spans="1:3" ht="15.75">
      <c r="A42" s="20" t="s">
        <v>361</v>
      </c>
      <c r="B42" s="25"/>
      <c r="C42" t="s">
        <v>398</v>
      </c>
    </row>
    <row r="43" spans="1:3" ht="15.75">
      <c r="A43" s="20" t="s">
        <v>362</v>
      </c>
      <c r="B43" s="25"/>
      <c r="C43" t="s">
        <v>399</v>
      </c>
    </row>
    <row r="44" spans="1:3" ht="15.75" customHeight="1">
      <c r="A44" s="20" t="s">
        <v>373</v>
      </c>
      <c r="B44" s="25"/>
      <c r="C44" t="s">
        <v>388</v>
      </c>
    </row>
    <row r="45" spans="1:3" ht="15" customHeight="1">
      <c r="A45" s="20" t="s">
        <v>363</v>
      </c>
      <c r="B45" s="25"/>
      <c r="C45" t="s">
        <v>400</v>
      </c>
    </row>
    <row r="46" spans="1:3" ht="17.25" customHeight="1">
      <c r="A46" s="20" t="s">
        <v>364</v>
      </c>
      <c r="B46" s="25"/>
      <c r="C46" t="s">
        <v>393</v>
      </c>
    </row>
    <row r="47" spans="1:3" ht="15.75" customHeight="1">
      <c r="A47" s="20" t="s">
        <v>376</v>
      </c>
      <c r="B47" s="25"/>
      <c r="C47" t="s">
        <v>393</v>
      </c>
    </row>
    <row r="48" spans="1:3" ht="15.75">
      <c r="A48" s="20" t="s">
        <v>365</v>
      </c>
      <c r="B48" s="25"/>
      <c r="C48" t="s">
        <v>393</v>
      </c>
    </row>
    <row r="49" spans="1:3" ht="15" customHeight="1">
      <c r="A49" s="20" t="s">
        <v>366</v>
      </c>
      <c r="B49" s="25"/>
      <c r="C49" t="s">
        <v>390</v>
      </c>
    </row>
    <row r="50" spans="1:3" ht="15.75">
      <c r="A50" s="20" t="s">
        <v>367</v>
      </c>
      <c r="B50" s="25"/>
      <c r="C50" t="s">
        <v>401</v>
      </c>
    </row>
    <row r="51" spans="1:3" ht="15.75">
      <c r="A51" s="20" t="s">
        <v>368</v>
      </c>
      <c r="B51" s="25"/>
      <c r="C51" t="s">
        <v>390</v>
      </c>
    </row>
    <row r="52" spans="1:3" ht="15.75">
      <c r="A52" s="20" t="s">
        <v>369</v>
      </c>
      <c r="B52" s="25"/>
      <c r="C52" t="s">
        <v>402</v>
      </c>
    </row>
    <row r="53" spans="1:3" ht="15.75">
      <c r="A53" s="23" t="s">
        <v>370</v>
      </c>
      <c r="B53" s="24"/>
      <c r="C53" t="s">
        <v>403</v>
      </c>
    </row>
    <row r="56" spans="1:2" ht="15.75">
      <c r="A56" s="17"/>
      <c r="B56" s="17"/>
    </row>
    <row r="57" spans="1:2" ht="15.75">
      <c r="A57" s="17"/>
      <c r="B57" s="17"/>
    </row>
    <row r="58" spans="1:2" ht="15">
      <c r="A58" s="18"/>
      <c r="B58" s="18"/>
    </row>
    <row r="59" spans="1:2" ht="15">
      <c r="A59" s="18"/>
      <c r="B59" s="18"/>
    </row>
    <row r="60" spans="1:2" ht="15">
      <c r="A60" s="18"/>
      <c r="B60" s="18"/>
    </row>
    <row r="61" spans="1:2" ht="15">
      <c r="A61" s="18"/>
      <c r="B61" s="18"/>
    </row>
    <row r="62" spans="1:2" ht="15">
      <c r="A62" s="18"/>
      <c r="B62" s="18"/>
    </row>
  </sheetData>
  <sheetProtection/>
  <autoFilter ref="A7:C2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2009-01-30T11:13:25Z</dcterms:created>
  <dcterms:modified xsi:type="dcterms:W3CDTF">2009-02-02T14:43:41Z</dcterms:modified>
  <cp:category/>
  <cp:version/>
  <cp:contentType/>
  <cp:contentStatus/>
</cp:coreProperties>
</file>